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C1020" i="2"/>
  <c r="B1020" i="2"/>
  <c r="A1020" i="2"/>
  <c r="D1020" i="2" s="1"/>
  <c r="H1019" i="2"/>
  <c r="F1019" i="2"/>
  <c r="E1019" i="2"/>
  <c r="D1019" i="2"/>
  <c r="C1019" i="2"/>
  <c r="B1019" i="2"/>
  <c r="A1019" i="2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D1009" i="2"/>
  <c r="C1009" i="2"/>
  <c r="B1009" i="2"/>
  <c r="A1009" i="2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C996" i="2"/>
  <c r="B996" i="2"/>
  <c r="A996" i="2"/>
  <c r="D996" i="2" s="1"/>
  <c r="H995" i="2"/>
  <c r="F995" i="2"/>
  <c r="E995" i="2"/>
  <c r="D995" i="2"/>
  <c r="C995" i="2"/>
  <c r="B995" i="2"/>
  <c r="A995" i="2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C972" i="2"/>
  <c r="B972" i="2"/>
  <c r="A972" i="2"/>
  <c r="D972" i="2" s="1"/>
  <c r="H971" i="2"/>
  <c r="F971" i="2"/>
  <c r="E971" i="2"/>
  <c r="D971" i="2"/>
  <c r="C971" i="2"/>
  <c r="B971" i="2"/>
  <c r="A971" i="2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D963" i="2"/>
  <c r="C963" i="2"/>
  <c r="B963" i="2"/>
  <c r="A963" i="2"/>
  <c r="H962" i="2"/>
  <c r="F962" i="2"/>
  <c r="E962" i="2"/>
  <c r="C962" i="2"/>
  <c r="B962" i="2"/>
  <c r="A962" i="2"/>
  <c r="D962" i="2" s="1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D955" i="2"/>
  <c r="C955" i="2"/>
  <c r="B955" i="2"/>
  <c r="A955" i="2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C948" i="2"/>
  <c r="B948" i="2"/>
  <c r="A948" i="2"/>
  <c r="D948" i="2" s="1"/>
  <c r="H947" i="2"/>
  <c r="F947" i="2"/>
  <c r="E947" i="2"/>
  <c r="D947" i="2"/>
  <c r="C947" i="2"/>
  <c r="B947" i="2"/>
  <c r="A947" i="2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D935" i="2"/>
  <c r="C935" i="2"/>
  <c r="B935" i="2"/>
  <c r="A935" i="2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C924" i="2"/>
  <c r="B924" i="2"/>
  <c r="A924" i="2"/>
  <c r="D924" i="2" s="1"/>
  <c r="H923" i="2"/>
  <c r="F923" i="2"/>
  <c r="E923" i="2"/>
  <c r="D923" i="2"/>
  <c r="C923" i="2"/>
  <c r="B923" i="2"/>
  <c r="A923" i="2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D891" i="2"/>
  <c r="C891" i="2"/>
  <c r="B891" i="2"/>
  <c r="A891" i="2"/>
  <c r="H890" i="2"/>
  <c r="F890" i="2"/>
  <c r="E890" i="2"/>
  <c r="C890" i="2"/>
  <c r="B890" i="2"/>
  <c r="A890" i="2"/>
  <c r="D890" i="2" s="1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D887" i="2"/>
  <c r="C887" i="2"/>
  <c r="B887" i="2"/>
  <c r="A887" i="2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D863" i="2"/>
  <c r="C863" i="2"/>
  <c r="B863" i="2"/>
  <c r="A863" i="2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D853" i="2"/>
  <c r="C853" i="2"/>
  <c r="B853" i="2"/>
  <c r="A853" i="2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D843" i="2"/>
  <c r="C843" i="2"/>
  <c r="B843" i="2"/>
  <c r="A843" i="2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D825" i="2"/>
  <c r="C825" i="2"/>
  <c r="B825" i="2"/>
  <c r="A825" i="2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D817" i="2"/>
  <c r="C817" i="2"/>
  <c r="B817" i="2"/>
  <c r="A817" i="2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D807" i="2"/>
  <c r="C807" i="2"/>
  <c r="B807" i="2"/>
  <c r="A807" i="2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D803" i="2"/>
  <c r="C803" i="2"/>
  <c r="B803" i="2"/>
  <c r="A803" i="2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D789" i="2"/>
  <c r="C789" i="2"/>
  <c r="B789" i="2"/>
  <c r="A789" i="2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D781" i="2"/>
  <c r="C781" i="2"/>
  <c r="B781" i="2"/>
  <c r="A781" i="2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D771" i="2"/>
  <c r="C771" i="2"/>
  <c r="B771" i="2"/>
  <c r="A771" i="2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D759" i="2"/>
  <c r="C759" i="2"/>
  <c r="B759" i="2"/>
  <c r="A759" i="2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D755" i="2"/>
  <c r="C755" i="2"/>
  <c r="B755" i="2"/>
  <c r="A755" i="2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D745" i="2"/>
  <c r="C745" i="2"/>
  <c r="B745" i="2"/>
  <c r="A745" i="2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D735" i="2"/>
  <c r="C735" i="2"/>
  <c r="B735" i="2"/>
  <c r="A735" i="2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D731" i="2"/>
  <c r="C731" i="2"/>
  <c r="B731" i="2"/>
  <c r="A731" i="2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D711" i="2"/>
  <c r="C711" i="2"/>
  <c r="B711" i="2"/>
  <c r="A711" i="2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D707" i="2"/>
  <c r="C707" i="2"/>
  <c r="B707" i="2"/>
  <c r="A707" i="2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D697" i="2"/>
  <c r="C697" i="2"/>
  <c r="B697" i="2"/>
  <c r="A697" i="2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D687" i="2"/>
  <c r="C687" i="2"/>
  <c r="B687" i="2"/>
  <c r="A687" i="2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D683" i="2"/>
  <c r="C683" i="2"/>
  <c r="B683" i="2"/>
  <c r="A683" i="2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D673" i="2"/>
  <c r="C673" i="2"/>
  <c r="B673" i="2"/>
  <c r="A673" i="2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D669" i="2"/>
  <c r="C669" i="2"/>
  <c r="B669" i="2"/>
  <c r="A669" i="2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C661" i="2"/>
  <c r="B661" i="2"/>
  <c r="A661" i="2"/>
  <c r="D661" i="2" s="1"/>
  <c r="H660" i="2"/>
  <c r="F660" i="2"/>
  <c r="E660" i="2"/>
  <c r="C660" i="2"/>
  <c r="B660" i="2"/>
  <c r="A660" i="2"/>
  <c r="D660" i="2" s="1"/>
  <c r="H659" i="2"/>
  <c r="F659" i="2"/>
  <c r="E659" i="2"/>
  <c r="D659" i="2"/>
  <c r="C659" i="2"/>
  <c r="B659" i="2"/>
  <c r="A659" i="2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D649" i="2"/>
  <c r="C649" i="2"/>
  <c r="B649" i="2"/>
  <c r="A649" i="2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D637" i="2"/>
  <c r="C637" i="2"/>
  <c r="B637" i="2"/>
  <c r="A637" i="2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D633" i="2"/>
  <c r="C633" i="2"/>
  <c r="B633" i="2"/>
  <c r="A633" i="2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D623" i="2"/>
  <c r="C623" i="2"/>
  <c r="B623" i="2"/>
  <c r="A623" i="2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C613" i="2"/>
  <c r="B613" i="2"/>
  <c r="A613" i="2"/>
  <c r="D613" i="2" s="1"/>
  <c r="H612" i="2"/>
  <c r="F612" i="2"/>
  <c r="E612" i="2"/>
  <c r="C612" i="2"/>
  <c r="B612" i="2"/>
  <c r="A612" i="2"/>
  <c r="D612" i="2" s="1"/>
  <c r="H611" i="2"/>
  <c r="F611" i="2"/>
  <c r="E611" i="2"/>
  <c r="D611" i="2"/>
  <c r="C611" i="2"/>
  <c r="B611" i="2"/>
  <c r="A611" i="2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D601" i="2"/>
  <c r="C601" i="2"/>
  <c r="B601" i="2"/>
  <c r="A601" i="2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D591" i="2"/>
  <c r="C591" i="2"/>
  <c r="B591" i="2"/>
  <c r="A591" i="2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D587" i="2"/>
  <c r="C587" i="2"/>
  <c r="B587" i="2"/>
  <c r="A587" i="2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D575" i="2"/>
  <c r="C575" i="2"/>
  <c r="B575" i="2"/>
  <c r="A575" i="2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D565" i="2"/>
  <c r="C565" i="2"/>
  <c r="B565" i="2"/>
  <c r="A565" i="2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D557" i="2"/>
  <c r="C557" i="2"/>
  <c r="B557" i="2"/>
  <c r="A557" i="2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D547" i="2"/>
  <c r="C547" i="2"/>
  <c r="B547" i="2"/>
  <c r="A547" i="2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D536" i="2"/>
  <c r="C536" i="2"/>
  <c r="B536" i="2"/>
  <c r="A536" i="2"/>
  <c r="H535" i="2"/>
  <c r="F535" i="2"/>
  <c r="E535" i="2"/>
  <c r="C535" i="2"/>
  <c r="B535" i="2"/>
  <c r="A535" i="2"/>
  <c r="D535" i="2" s="1"/>
  <c r="H534" i="2"/>
  <c r="F534" i="2"/>
  <c r="E534" i="2"/>
  <c r="D534" i="2"/>
  <c r="C534" i="2"/>
  <c r="B534" i="2"/>
  <c r="A534" i="2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D522" i="2"/>
  <c r="C522" i="2"/>
  <c r="B522" i="2"/>
  <c r="A522" i="2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D512" i="2"/>
  <c r="C512" i="2"/>
  <c r="B512" i="2"/>
  <c r="A512" i="2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D508" i="2"/>
  <c r="C508" i="2"/>
  <c r="B508" i="2"/>
  <c r="A508" i="2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D498" i="2"/>
  <c r="C498" i="2"/>
  <c r="B498" i="2"/>
  <c r="A498" i="2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D494" i="2"/>
  <c r="C494" i="2"/>
  <c r="B494" i="2"/>
  <c r="A494" i="2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D484" i="2"/>
  <c r="C484" i="2"/>
  <c r="B484" i="2"/>
  <c r="A484" i="2"/>
  <c r="H483" i="2"/>
  <c r="F483" i="2"/>
  <c r="E483" i="2"/>
  <c r="C483" i="2"/>
  <c r="B483" i="2"/>
  <c r="A483" i="2"/>
  <c r="D483" i="2" s="1"/>
  <c r="H482" i="2"/>
  <c r="F482" i="2"/>
  <c r="E482" i="2"/>
  <c r="D482" i="2"/>
  <c r="C482" i="2"/>
  <c r="B482" i="2"/>
  <c r="A482" i="2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D472" i="2"/>
  <c r="C472" i="2"/>
  <c r="B472" i="2"/>
  <c r="A472" i="2"/>
  <c r="H471" i="2"/>
  <c r="F471" i="2"/>
  <c r="E471" i="2"/>
  <c r="C471" i="2"/>
  <c r="B471" i="2"/>
  <c r="A471" i="2"/>
  <c r="D471" i="2" s="1"/>
  <c r="H470" i="2"/>
  <c r="F470" i="2"/>
  <c r="E470" i="2"/>
  <c r="D470" i="2"/>
  <c r="C470" i="2"/>
  <c r="B470" i="2"/>
  <c r="A470" i="2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D460" i="2"/>
  <c r="C460" i="2"/>
  <c r="B460" i="2"/>
  <c r="A460" i="2"/>
  <c r="H459" i="2"/>
  <c r="F459" i="2"/>
  <c r="E459" i="2"/>
  <c r="C459" i="2"/>
  <c r="B459" i="2"/>
  <c r="A459" i="2"/>
  <c r="D459" i="2" s="1"/>
  <c r="H458" i="2"/>
  <c r="F458" i="2"/>
  <c r="E458" i="2"/>
  <c r="D458" i="2"/>
  <c r="C458" i="2"/>
  <c r="B458" i="2"/>
  <c r="A458" i="2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D448" i="2"/>
  <c r="C448" i="2"/>
  <c r="B448" i="2"/>
  <c r="A448" i="2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D440" i="2"/>
  <c r="C440" i="2"/>
  <c r="B440" i="2"/>
  <c r="A440" i="2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D435" i="2"/>
  <c r="C435" i="2"/>
  <c r="B435" i="2"/>
  <c r="A435" i="2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D424" i="2"/>
  <c r="C424" i="2"/>
  <c r="B424" i="2"/>
  <c r="A424" i="2"/>
  <c r="H423" i="2"/>
  <c r="F423" i="2"/>
  <c r="E423" i="2"/>
  <c r="C423" i="2"/>
  <c r="B423" i="2"/>
  <c r="A423" i="2"/>
  <c r="D423" i="2" s="1"/>
  <c r="H422" i="2"/>
  <c r="F422" i="2"/>
  <c r="E422" i="2"/>
  <c r="D422" i="2"/>
  <c r="C422" i="2"/>
  <c r="B422" i="2"/>
  <c r="A422" i="2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D412" i="2"/>
  <c r="C412" i="2"/>
  <c r="B412" i="2"/>
  <c r="A412" i="2"/>
  <c r="H411" i="2"/>
  <c r="F411" i="2"/>
  <c r="E411" i="2"/>
  <c r="C411" i="2"/>
  <c r="B411" i="2"/>
  <c r="A411" i="2"/>
  <c r="D411" i="2" s="1"/>
  <c r="H410" i="2"/>
  <c r="F410" i="2"/>
  <c r="E410" i="2"/>
  <c r="D410" i="2"/>
  <c r="C410" i="2"/>
  <c r="B410" i="2"/>
  <c r="A410" i="2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D400" i="2"/>
  <c r="C400" i="2"/>
  <c r="B400" i="2"/>
  <c r="A400" i="2"/>
  <c r="H399" i="2"/>
  <c r="F399" i="2"/>
  <c r="E399" i="2"/>
  <c r="C399" i="2"/>
  <c r="B399" i="2"/>
  <c r="A399" i="2"/>
  <c r="D399" i="2" s="1"/>
  <c r="H398" i="2"/>
  <c r="F398" i="2"/>
  <c r="E398" i="2"/>
  <c r="D398" i="2"/>
  <c r="C398" i="2"/>
  <c r="B398" i="2"/>
  <c r="A398" i="2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D387" i="2"/>
  <c r="C387" i="2"/>
  <c r="B387" i="2"/>
  <c r="A387" i="2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D375" i="2"/>
  <c r="C375" i="2"/>
  <c r="B375" i="2"/>
  <c r="A375" i="2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D363" i="2"/>
  <c r="C363" i="2"/>
  <c r="B363" i="2"/>
  <c r="A363" i="2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D358" i="2"/>
  <c r="C358" i="2"/>
  <c r="B358" i="2"/>
  <c r="A358" i="2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D351" i="2"/>
  <c r="C351" i="2"/>
  <c r="B351" i="2"/>
  <c r="A351" i="2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D346" i="2"/>
  <c r="C346" i="2"/>
  <c r="B346" i="2"/>
  <c r="A346" i="2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D338" i="2"/>
  <c r="C338" i="2"/>
  <c r="B338" i="2"/>
  <c r="A338" i="2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D327" i="2"/>
  <c r="C327" i="2"/>
  <c r="B327" i="2"/>
  <c r="A327" i="2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D316" i="2"/>
  <c r="C316" i="2"/>
  <c r="B316" i="2"/>
  <c r="A316" i="2"/>
  <c r="H315" i="2"/>
  <c r="F315" i="2"/>
  <c r="E315" i="2"/>
  <c r="C315" i="2"/>
  <c r="B315" i="2"/>
  <c r="A315" i="2"/>
  <c r="D315" i="2" s="1"/>
  <c r="H314" i="2"/>
  <c r="F314" i="2"/>
  <c r="E314" i="2"/>
  <c r="D314" i="2"/>
  <c r="C314" i="2"/>
  <c r="B314" i="2"/>
  <c r="A314" i="2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D303" i="2"/>
  <c r="C303" i="2"/>
  <c r="B303" i="2"/>
  <c r="A303" i="2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D292" i="2"/>
  <c r="C292" i="2"/>
  <c r="B292" i="2"/>
  <c r="A292" i="2"/>
  <c r="H291" i="2"/>
  <c r="F291" i="2"/>
  <c r="E291" i="2"/>
  <c r="C291" i="2"/>
  <c r="B291" i="2"/>
  <c r="A291" i="2"/>
  <c r="D291" i="2" s="1"/>
  <c r="H290" i="2"/>
  <c r="F290" i="2"/>
  <c r="E290" i="2"/>
  <c r="D290" i="2"/>
  <c r="C290" i="2"/>
  <c r="B290" i="2"/>
  <c r="A290" i="2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D279" i="2"/>
  <c r="C279" i="2"/>
  <c r="B279" i="2"/>
  <c r="A279" i="2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C272" i="2"/>
  <c r="B272" i="2"/>
  <c r="A272" i="2"/>
  <c r="D272" i="2" s="1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D268" i="2"/>
  <c r="C268" i="2"/>
  <c r="B268" i="2"/>
  <c r="A268" i="2"/>
  <c r="H267" i="2"/>
  <c r="F267" i="2"/>
  <c r="E267" i="2"/>
  <c r="C267" i="2"/>
  <c r="B267" i="2"/>
  <c r="A267" i="2"/>
  <c r="D267" i="2" s="1"/>
  <c r="H266" i="2"/>
  <c r="F266" i="2"/>
  <c r="E266" i="2"/>
  <c r="D266" i="2"/>
  <c r="C266" i="2"/>
  <c r="B266" i="2"/>
  <c r="A266" i="2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D254" i="2"/>
  <c r="C254" i="2"/>
  <c r="B254" i="2"/>
  <c r="A254" i="2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D244" i="2"/>
  <c r="C244" i="2"/>
  <c r="B244" i="2"/>
  <c r="A244" i="2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D238" i="2"/>
  <c r="C238" i="2"/>
  <c r="B238" i="2"/>
  <c r="A238" i="2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D230" i="2"/>
  <c r="C230" i="2"/>
  <c r="B230" i="2"/>
  <c r="A230" i="2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D221" i="2"/>
  <c r="C221" i="2"/>
  <c r="B221" i="2"/>
  <c r="A221" i="2"/>
  <c r="H220" i="2"/>
  <c r="F220" i="2"/>
  <c r="E220" i="2"/>
  <c r="C220" i="2"/>
  <c r="B220" i="2"/>
  <c r="A220" i="2"/>
  <c r="D220" i="2" s="1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D216" i="2"/>
  <c r="C216" i="2"/>
  <c r="B216" i="2"/>
  <c r="A216" i="2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D207" i="2"/>
  <c r="C207" i="2"/>
  <c r="B207" i="2"/>
  <c r="A207" i="2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C196" i="2"/>
  <c r="B196" i="2"/>
  <c r="A196" i="2"/>
  <c r="D196" i="2" s="1"/>
  <c r="H195" i="2"/>
  <c r="F195" i="2"/>
  <c r="E195" i="2"/>
  <c r="D195" i="2"/>
  <c r="C195" i="2"/>
  <c r="B195" i="2"/>
  <c r="A195" i="2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D192" i="2"/>
  <c r="C192" i="2"/>
  <c r="B192" i="2"/>
  <c r="A192" i="2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D184" i="2"/>
  <c r="C184" i="2"/>
  <c r="B184" i="2"/>
  <c r="A184" i="2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D171" i="2"/>
  <c r="C171" i="2"/>
  <c r="B171" i="2"/>
  <c r="A171" i="2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D158" i="2"/>
  <c r="C158" i="2"/>
  <c r="B158" i="2"/>
  <c r="A158" i="2"/>
  <c r="H157" i="2"/>
  <c r="F157" i="2"/>
  <c r="E157" i="2"/>
  <c r="C157" i="2"/>
  <c r="B157" i="2"/>
  <c r="A157" i="2"/>
  <c r="D157" i="2" s="1"/>
  <c r="H156" i="2"/>
  <c r="F156" i="2"/>
  <c r="E156" i="2"/>
  <c r="D156" i="2"/>
  <c r="C156" i="2"/>
  <c r="B156" i="2"/>
  <c r="A156" i="2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D149" i="2"/>
  <c r="C149" i="2"/>
  <c r="B149" i="2"/>
  <c r="A149" i="2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D130" i="2"/>
  <c r="C130" i="2"/>
  <c r="B130" i="2"/>
  <c r="A130" i="2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D123" i="2"/>
  <c r="C123" i="2"/>
  <c r="B123" i="2"/>
  <c r="A123" i="2"/>
  <c r="H122" i="2"/>
  <c r="F122" i="2"/>
  <c r="E122" i="2"/>
  <c r="D122" i="2"/>
  <c r="C122" i="2"/>
  <c r="B122" i="2"/>
  <c r="A122" i="2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C102" i="2"/>
  <c r="B102" i="2"/>
  <c r="A102" i="2"/>
  <c r="D102" i="2" s="1"/>
  <c r="H101" i="2"/>
  <c r="F101" i="2"/>
  <c r="E101" i="2"/>
  <c r="C101" i="2"/>
  <c r="B101" i="2"/>
  <c r="A101" i="2"/>
  <c r="D101" i="2" s="1"/>
  <c r="H100" i="2"/>
  <c r="F100" i="2"/>
  <c r="E100" i="2"/>
  <c r="D100" i="2"/>
  <c r="C100" i="2"/>
  <c r="B100" i="2"/>
  <c r="A100" i="2"/>
  <c r="H99" i="2"/>
  <c r="F99" i="2"/>
  <c r="E99" i="2"/>
  <c r="D99" i="2"/>
  <c r="C99" i="2"/>
  <c r="B99" i="2"/>
  <c r="A99" i="2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D87" i="2"/>
  <c r="C87" i="2"/>
  <c r="B87" i="2"/>
  <c r="A87" i="2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D84" i="2"/>
  <c r="C84" i="2"/>
  <c r="B84" i="2"/>
  <c r="A84" i="2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C78" i="2"/>
  <c r="B78" i="2"/>
  <c r="A78" i="2"/>
  <c r="D78" i="2" s="1"/>
  <c r="H77" i="2"/>
  <c r="F77" i="2"/>
  <c r="E77" i="2"/>
  <c r="C77" i="2"/>
  <c r="B77" i="2"/>
  <c r="A77" i="2"/>
  <c r="D77" i="2" s="1"/>
  <c r="H76" i="2"/>
  <c r="F76" i="2"/>
  <c r="E76" i="2"/>
  <c r="D76" i="2"/>
  <c r="C76" i="2"/>
  <c r="B76" i="2"/>
  <c r="A76" i="2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D64" i="2"/>
  <c r="C64" i="2"/>
  <c r="B64" i="2"/>
  <c r="A64" i="2"/>
  <c r="H63" i="2"/>
  <c r="F63" i="2"/>
  <c r="E63" i="2"/>
  <c r="D63" i="2"/>
  <c r="C63" i="2"/>
  <c r="B63" i="2"/>
  <c r="A63" i="2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C54" i="2"/>
  <c r="B54" i="2"/>
  <c r="A54" i="2"/>
  <c r="D54" i="2" s="1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D42" i="2"/>
  <c r="C42" i="2"/>
  <c r="B42" i="2"/>
  <c r="A42" i="2"/>
  <c r="H41" i="2"/>
  <c r="F41" i="2"/>
  <c r="E41" i="2"/>
  <c r="D41" i="2"/>
  <c r="C41" i="2"/>
  <c r="B41" i="2"/>
  <c r="A41" i="2"/>
  <c r="H40" i="2"/>
  <c r="F40" i="2"/>
  <c r="E40" i="2"/>
  <c r="D40" i="2"/>
  <c r="C40" i="2"/>
  <c r="B40" i="2"/>
  <c r="A40" i="2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C30" i="2"/>
  <c r="B30" i="2"/>
  <c r="A30" i="2"/>
  <c r="D30" i="2" s="1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D24" i="2"/>
  <c r="C24" i="2"/>
  <c r="B24" i="2"/>
  <c r="A24" i="2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D18" i="2"/>
  <c r="C18" i="2"/>
  <c r="B18" i="2"/>
  <c r="A18" i="2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D11" i="2"/>
  <c r="C11" i="2"/>
  <c r="B11" i="2"/>
  <c r="A11" i="2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<sst xmlns="http://schemas.openxmlformats.org/spreadsheetml/2006/main" count="469" uniqueCount="380">
  <si>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</si>
  <si>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</si>
  <si>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</si>
  <si>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</si>
  <si>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</si>
  <si>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</si>
  <si>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</si>
  <si>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</si>
  <si>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</si>
  <si>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</si>
  <si>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</si>
  <si>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</si>
  <si>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</si>
  <si>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</si>
  <si>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</si>
  <si>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</si>
  <si>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</si>
  <si>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</si>
  <si>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</si>
  <si>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</si>
  <si>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</si>
  <si>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</si>
  <si>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</si>
  <si>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</si>
  <si>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</si>
  <si>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</si>
  <si>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</si>
  <si>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</si>
  <si>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</si>
  <si>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</si>
  <si>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</si>
  <si>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</si>
  <si>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</si>
  <si>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</si>
  <si>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</si>
  <si>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</si>
  <si>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</si>
  <si>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</si>
  <si>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</si>
  <si>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</si>
  <si>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</si>
  <si>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</si>
  <si>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</si>
  <si>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</si>
  <si>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</si>
  <si>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</si>
  <si>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</si>
  <si>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</si>
  <si>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</si>
  <si>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</si>
  <si>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</si>
  <si>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</si>
  <si>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</si>
  <si>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</si>
  <si>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</si>
  <si>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</si>
  <si>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</si>
  <si>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</si>
  <si>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</si>
  <si>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</si>
  <si>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</si>
  <si>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</si>
  <si>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</si>
  <si>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</si>
  <si>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</si>
  <si>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</si>
  <si>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</si>
  <si>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</si>
  <si>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</si>
  <si>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</si>
  <si>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</si>
  <si>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</si>
  <si>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</si>
  <si>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</si>
  <si>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</si>
  <si>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</si>
  <si>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</si>
  <si>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</si>
  <si>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</si>
  <si>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</si>
  <si>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</si>
  <si>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</si>
  <si>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</si>
  <si>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</si>
  <si>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</si>
  <si>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</si>
  <si>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</si>
  <si>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</si>
  <si>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</si>
  <si>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</si>
  <si>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</si>
  <si>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</si>
  <si>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</si>
  <si>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</si>
  <si>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</si>
  <si>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</si>
  <si>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</si>
  <si>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</si>
  <si>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</si>
  <si>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</si>
  <si>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</si>
  <si>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</si>
  <si>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</si>
  <si>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</si>
  <si>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</si>
  <si>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</si>
  <si>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</si>
  <si>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</si>
  <si>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</si>
  <si>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</si>
  <si>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</si>
  <si>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</si>
  <si>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</si>
  <si>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</si>
  <si>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</si>
  <si>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</si>
  <si>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</si>
  <si>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</si>
  <si>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</si>
  <si>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</si>
  <si>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</si>
  <si>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</si>
  <si>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</si>
  <si>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</si>
  <si>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</si>
  <si>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</si>
  <si>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</si>
  <si>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</si>
  <si>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</si>
  <si>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</si>
  <si>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</si>
  <si>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</si>
  <si>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</si>
  <si>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</si>
  <si>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</si>
  <si>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</si>
  <si>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</si>
  <si>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</si>
  <si>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</si>
  <si>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</si>
  <si>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</si>
  <si>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</si>
  <si>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</si>
  <si>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</si>
  <si>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</si>
  <si>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</si>
  <si>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</si>
  <si>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</si>
  <si>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</si>
  <si>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</si>
  <si>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</si>
  <si>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</si>
  <si>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</si>
  <si>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</si>
  <si>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</si>
  <si>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</si>
  <si>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</si>
  <si>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</si>
  <si>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</si>
  <si>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</si>
  <si>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</si>
  <si>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</si>
  <si>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</si>
  <si>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</si>
  <si>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</si>
  <si>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</si>
  <si>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</si>
  <si>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</si>
  <si>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</si>
  <si>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</si>
  <si>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</si>
  <si>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</si>
  <si>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</si>
  <si>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</si>
  <si>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</si>
  <si>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27/03/2024</t>
  </si>
  <si>
    <t>PD24000593</t>
  </si>
  <si>
    <t>קווים</t>
  </si>
  <si>
    <t>בטיפול רכש</t>
  </si>
  <si>
    <t>liat</t>
  </si>
  <si>
    <t>Y</t>
  </si>
  <si>
    <t>הכנה להעברת מולוכים 2025</t>
  </si>
  <si>
    <t>igor_m</t>
  </si>
  <si>
    <t>400</t>
  </si>
  <si>
    <t>חוזה עבודות</t>
  </si>
  <si>
    <t>00</t>
  </si>
  <si>
    <t>מאשרי דרישות מרוכזות - כללי</t>
  </si>
  <si>
    <t>X</t>
  </si>
  <si>
    <t>2,242,715.00</t>
  </si>
  <si>
    <t>381,261.55</t>
  </si>
  <si>
    <t>2,623,976.55</t>
  </si>
  <si>
    <t>ILS</t>
  </si>
  <si>
    <t>002</t>
  </si>
  <si>
    <t>zvi</t>
  </si>
  <si>
    <t>27/03/24 19:10</t>
  </si>
  <si>
    <t>ממתין לועדת מכרזים</t>
  </si>
  <si>
    <t>12</t>
  </si>
  <si>
    <t>הנדסה</t>
  </si>
  <si>
    <t>3,008</t>
  </si>
  <si>
    <t>אילן מינץ</t>
  </si>
  <si>
    <t>3,204</t>
  </si>
  <si>
    <t>ליהי לוסטהאוס</t>
  </si>
  <si>
    <t>lihi_g</t>
  </si>
  <si>
    <t>ilan_m</t>
  </si>
  <si>
    <t>0.00</t>
  </si>
  <si>
    <t>עבודות</t>
  </si>
  <si>
    <t>W2400044</t>
  </si>
  <si>
    <t>עבודות הכנה וליווי העברת מולוכים 2025</t>
  </si>
  <si>
    <t>איגור מייסטלמן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</si>
  <si>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</si>
  <si>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</si>
  <si>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</si>
  <si>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</si>
  <si>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</si>
  <si>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</si>
  <si>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</si>
  <si>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</si>
  <si>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</si>
  <si>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</si>
  <si>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</si>
  <si>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הכנה וליווי העברת מולוכים קו 12 גבעתי-אשקלון</t>
  </si>
  <si>
    <t>547,210</t>
  </si>
  <si>
    <t>0</t>
  </si>
  <si>
    <t>1.00</t>
  </si>
  <si>
    <t>יח</t>
  </si>
  <si>
    <t>547,210.00</t>
  </si>
  <si>
    <t>280</t>
  </si>
  <si>
    <t>210009</t>
  </si>
  <si>
    <t>210</t>
  </si>
  <si>
    <t>402</t>
  </si>
  <si>
    <t>280.210009.12.210-402</t>
  </si>
  <si>
    <t>קווי קמ"ד (*)</t>
  </si>
  <si>
    <t>מולוך תיקונים קו אשקלון גבעתי 12</t>
  </si>
  <si>
    <t>רכוש קבוע</t>
  </si>
  <si>
    <t>שיקום קווים</t>
  </si>
  <si>
    <t>1002</t>
  </si>
  <si>
    <t>הזמנה אחרונה</t>
  </si>
  <si>
    <t>WTO010</t>
  </si>
  <si>
    <t>כתב כמויות עבודות הנדסה</t>
  </si>
  <si>
    <t>כתב כמויות עבודות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</si>
  <si>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</si>
  <si>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</si>
  <si>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</si>
  <si>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</si>
  <si>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</si>
  <si>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</si>
  <si>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</si>
  <si>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</si>
  <si>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</si>
  <si>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</si>
  <si>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</si>
  <si>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</si>
  <si>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6.1.145</t>
  </si>
  <si>
    <t>WE070002</t>
  </si>
  <si>
    <t>ריתוך צנרת פלדת פחמן מעל sch-40 ואוגנים מעל ASA 300</t>
  </si>
  <si>
    <t>ריתוך כל סוגי האוגנים ו/או ריתוך השקה ו/או ריתוך SW מפלדת פחמן לצנרת מעל sch-40 ואוגנים מעל ASA 300 כולל הכנת מדר.</t>
  </si>
  <si>
    <t>ID</t>
  </si>
  <si>
    <t>6.2.02</t>
  </si>
  <si>
    <t>WE070005</t>
  </si>
  <si>
    <t>חדירה בצנרת ראשית עד וכולל sch-80</t>
  </si>
  <si>
    <t>עיבוד התקנה וריתוך של חדירה בצנרת ראשית בכל זוית עד וכולל צנרת sch-80.</t>
  </si>
  <si>
    <t>6.2.05</t>
  </si>
  <si>
    <t>WE070010</t>
  </si>
  <si>
    <t>פרוק של זוג אוגנים עד וכולל ASA 600</t>
  </si>
  <si>
    <t>פרוק של זוג אוגנים מכל סוג עד וכולל ASA 600</t>
  </si>
  <si>
    <t>6.2.10</t>
  </si>
  <si>
    <t>WE070012</t>
  </si>
  <si>
    <t>פרוק מגופים עד וכולל ASA 600</t>
  </si>
  <si>
    <t>פרוק מגופים ואביזרים מאוגנים עד וכולל ASA 600</t>
  </si>
  <si>
    <t>6.2.12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</si>
  <si>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</si>
  <si>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</si>
  <si>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</si>
  <si>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</si>
  <si>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</si>
  <si>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WE070071</t>
  </si>
  <si>
    <t>פרוק מלכודת מולך עבור צינור בקוטר מ-"6 עד "18</t>
  </si>
  <si>
    <t>פרוק של מלכודת קיימת בקוטר מ-"6 עד "18, ניקויי, אחסון זמני</t>
  </si>
  <si>
    <t>CMP</t>
  </si>
  <si>
    <t>6.3.147</t>
  </si>
  <si>
    <t>WE070072</t>
  </si>
  <si>
    <t>התקנה וריתוך של דלת מלכודת מולך בקוטר מ-"8 עד "16</t>
  </si>
  <si>
    <t>התקנה וריתוך של דלת למלכודת מולך בקוטר מ-"8 עד "16 כולל כל עבודת העזר הנדרשות</t>
  </si>
  <si>
    <t>6.3.148</t>
  </si>
  <si>
    <t>WE070073</t>
  </si>
  <si>
    <t>התקנה מחדש של מלכודת מולך מפרוק עבור צינור בקוטר "6 עד "18</t>
  </si>
  <si>
    <t>הובלה, התאמה, התקנה וחיבור מחדש של מלכודת מפרוק כולל חיבור של צנרת הדלק / ניקוז "6 עד "18</t>
  </si>
  <si>
    <t>6.3.149</t>
  </si>
  <si>
    <t>WE070015</t>
  </si>
  <si>
    <t>חיבור אוגנים עד וכולל דרג ASA 600</t>
  </si>
  <si>
    <t>חיבור של זוג אוגנים מכל סוג עד דרג ASA 600</t>
  </si>
  <si>
    <t>6.2.15</t>
  </si>
  <si>
    <t>WE070017</t>
  </si>
  <si>
    <t>הרכבת מגופים עד וכולל ASA 600</t>
  </si>
  <si>
    <t>הרכבת מגופים ואביזרים מאוגנים עד וכולל ASA 600.</t>
  </si>
  <si>
    <t>6.2.17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</si>
  <si>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</si>
  <si>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</si>
  <si>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</si>
  <si>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</si>
  <si>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WE070021</t>
  </si>
  <si>
    <t>הברגות</t>
  </si>
  <si>
    <t>ביצוע של הברגה לקצה צינור</t>
  </si>
  <si>
    <t>6.2.21</t>
  </si>
  <si>
    <t>WE070023</t>
  </si>
  <si>
    <t>התקהת אביזר מתוברג</t>
  </si>
  <si>
    <t>הרכבה וסגירה של אביזר מתוברג כולל כל חומרי העזר</t>
  </si>
  <si>
    <t>6.2.23</t>
  </si>
  <si>
    <t>WE070027</t>
  </si>
  <si>
    <t>תמיכות בטון טרומיות</t>
  </si>
  <si>
    <t>הנחה בלבד של תמיכות בטון טרומיות - אדנים כבדים, אספקה ע''י הזמין.</t>
  </si>
  <si>
    <t>6.2.27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</si>
  <si>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</si>
  <si>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</si>
  <si>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</si>
  <si>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</si>
  <si>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WE070053</t>
  </si>
  <si>
    <t>ייצור אספקה והתקנת תמיכות מגולוונות עד 10 ק''ג</t>
  </si>
  <si>
    <t>6.2.57</t>
  </si>
  <si>
    <t>WE400081</t>
  </si>
  <si>
    <t>אספקה, הובלה, פיזור והידוק מצעים סוג א' בשכבות 20</t>
  </si>
  <si>
    <t>אספקה, הובלה, פיזור והידוק מצעים סוג א' בשכבות 20 ס"מ ל-98% מוד.א.א.ש.ה.ו.</t>
  </si>
  <si>
    <t>מ3</t>
  </si>
  <si>
    <t>WE100001</t>
  </si>
  <si>
    <t>מנהל עבדוה</t>
  </si>
  <si>
    <t>מנהל עבודה</t>
  </si>
  <si>
    <t>ש'ע</t>
  </si>
  <si>
    <t>6.5.21</t>
  </si>
  <si>
    <t>WE100004</t>
  </si>
  <si>
    <t>רתך מקצועי</t>
  </si>
  <si>
    <t>רתך מקצועי כולל רתכת ואלקטרודות</t>
  </si>
  <si>
    <t>6.5.24</t>
  </si>
  <si>
    <t>WE100005</t>
  </si>
  <si>
    <t>רתך עוזר</t>
  </si>
  <si>
    <t>רתך עוזר כולל ציוד</t>
  </si>
  <si>
    <t>6.5.25</t>
  </si>
  <si>
    <t>WE060104</t>
  </si>
  <si>
    <t>תכנון שינוי מערך מלכודות</t>
  </si>
  <si>
    <t>תכנון שינוי מערך מלכודות שילוח וקבלה לקוים הארציים</t>
  </si>
  <si>
    <t>6.3.103</t>
  </si>
  <si>
    <t>WE060105</t>
  </si>
  <si>
    <t>הכנות וליווי העברת מולוכים</t>
  </si>
  <si>
    <t>הכנה וליווי מולוכים בקווי צנרת ארצית</t>
  </si>
  <si>
    <t>6.3.104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</si>
  <si>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</si>
  <si>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</si>
  <si>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</si>
  <si>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</si>
  <si>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</si>
  <si>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</si>
  <si>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</si>
  <si>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WE090014</t>
  </si>
  <si>
    <t>מנוף</t>
  </si>
  <si>
    <t>מנוף בעל כושר הרמה 5 טון בזרוע 10 מטרים</t>
  </si>
  <si>
    <t>6.5.14</t>
  </si>
  <si>
    <t>WE100010</t>
  </si>
  <si>
    <t>ממודד מוסמך</t>
  </si>
  <si>
    <t>מודד מוסמך כולל עוזרים, מכשור וציוד והכנת תוכניתמדידה ממוחשבת בהתאם למפרט תש"ן.</t>
  </si>
  <si>
    <t>יום</t>
  </si>
  <si>
    <t>6.5.30</t>
  </si>
  <si>
    <t>WE100008</t>
  </si>
  <si>
    <t>שומר חמוש מאושר קב''ט תש''ן</t>
  </si>
  <si>
    <t>שומר חמוש מאושר קב''ט החברה. תשלום אחיד לשמירה לילה, שבת, חג מעבר לשעות עבודה הנקובות בחוזה הקבלני אשרבאחריות הקבלן.</t>
  </si>
  <si>
    <t>6.5.28</t>
  </si>
  <si>
    <t>WE100009</t>
  </si>
  <si>
    <t>טנדר</t>
  </si>
  <si>
    <t>טנדר דבל קבינה כולל נהג כדוגמת טיוטה היילקס או ש''ע.</t>
  </si>
  <si>
    <t>6.5.29</t>
  </si>
  <si>
    <t>WE090013</t>
  </si>
  <si>
    <t>מכלית דלק</t>
  </si>
  <si>
    <t>מכלית דלק בנפח של 30,000 ליטר לפחות, נקיה,כולל משאבת יניקה עצמית ונהג.</t>
  </si>
  <si>
    <t>6.5.13</t>
  </si>
  <si>
    <t>WE090022</t>
  </si>
  <si>
    <t>ביובית,20 קוב, מאושרת לשינוע דלקים וחומ"ס</t>
  </si>
  <si>
    <t>ביובית, 20 קוב, עם אישור שינוע דלקים וחומרים מסוכנים+ אגרת פינוי לאתר מתאים מאושר על ידי איכות הסביבה</t>
  </si>
  <si>
    <t>6.5.41</t>
  </si>
  <si>
    <t>WE090009</t>
  </si>
  <si>
    <t>סמי טרילר</t>
  </si>
  <si>
    <t>סמי טריילר בקיבולת 35 טון כולל נהג</t>
  </si>
  <si>
    <t>6.5.09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</si>
</sst>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הכנה וליווי העברת מולוכים קו 12 גבעתי-אשקלון</v>
      </c>
      <c r="B2" s="5"/>
      <c r="C2" s="5" t="str">
        <f>IF(DataSheet!B2&lt;&gt;0,DataSheet!B2,"")</f>
        <v>PD24000593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WE050001</v>
      </c>
      <c r="B5" s="4" t="str">
        <f>IF(DataSheet!D6&lt;&gt;0,DataSheet!D6,"")</f>
        <v>קונסטרקציית פלדה ממשקל של 500 עד 2,000 ק''ג</v>
      </c>
      <c r="C5" s="4" t="str">
        <f>IF(DataSheet!E6&lt;&gt;0,DataSheet!E6,"")</f>
        <v>קונסטרוקציית פלדה מפרופילים, פחי קשר, פחי עיגון ברגים ואומים מגולוונים במשקל עד 2 טון כולל צביעה.</v>
      </c>
      <c r="D5" s="5" t="str">
        <f>IF(A5="","",IF(DataSheet!J6=0,"פריט ללא הבהרה",DataSheet!J6))</f>
        <v>6.1.125</v>
      </c>
      <c r="E5">
        <f>IF(DataSheet!B6&lt;&gt;0,DataSheet!B6,"")</f>
        <v>400</v>
      </c>
      <c r="F5" t="str">
        <f>IF(DataSheet!F6&lt;&gt;0,DataSheet!F6,"")</f>
        <v>ק'ג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WE050020</v>
      </c>
      <c r="B6" s="4" t="str">
        <f>IF(DataSheet!D7&lt;&gt;0,DataSheet!D7,"")</f>
        <v>צביעה של קונסוטרוקציית פלדה שחורה</v>
      </c>
      <c r="C6" s="4" t="str">
        <f>IF(DataSheet!E7&lt;&gt;0,DataSheet!E7,"")</f>
        <v>ניקוי אברסיבי וצביעה במערכת אפוקסי בהתאם למפרט.</v>
      </c>
      <c r="D6" s="5" t="str">
        <f>IF(A6="","",IF(DataSheet!J7=0,"פריט ללא הבהרה",DataSheet!J7))</f>
        <v>6.1.144</v>
      </c>
      <c r="E6">
        <f>IF(DataSheet!B7&lt;&gt;0,DataSheet!B7,"")</f>
        <v>400</v>
      </c>
      <c r="F6" t="str">
        <f>IF(DataSheet!F7&lt;&gt;0,DataSheet!F7,"")</f>
        <v>ק'ג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WE050021</v>
      </c>
      <c r="B7" s="4" t="str">
        <f>IF(DataSheet!D8&lt;&gt;0,DataSheet!D8,"")</f>
        <v>פרוק קונסטרוקציית פלדה</v>
      </c>
      <c r="C7" s="4" t="str">
        <f>IF(DataSheet!E8&lt;&gt;0,DataSheet!E8,"")</f>
        <v>חיתוך, פרוק של קונסטרקציית פלדה עשוייה פרופילים מקצועיים ופינוי הפסולת בהתאם להוראות המפקח.</v>
      </c>
      <c r="D7" s="5" t="str">
        <f>IF(A7="","",IF(DataSheet!J8=0,"פריט ללא הבהרה",DataSheet!J8))</f>
        <v>6.1.145</v>
      </c>
      <c r="E7">
        <f>IF(DataSheet!B8&lt;&gt;0,DataSheet!B8,"")</f>
        <v>200</v>
      </c>
      <c r="F7" t="str">
        <f>IF(DataSheet!F8&lt;&gt;0,DataSheet!F8,"")</f>
        <v>ק'ג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WE070002</v>
      </c>
      <c r="B8" s="4" t="str">
        <f>IF(DataSheet!D9&lt;&gt;0,DataSheet!D9,"")</f>
        <v>ריתוך צנרת פלדת פחמן מעל sch-40 ואוגנים מעל ASA 300</v>
      </c>
      <c r="C8" s="4" t="str">
        <f>IF(DataSheet!E9&lt;&gt;0,DataSheet!E9,"")</f>
        <v>ריתוך כל סוגי האוגנים ו/או ריתוך השקה ו/או ריתוך SW מפלדת פחמן לצנרת מעל sch-40 ואוגנים מעל ASA 300 כולל הכנת מדר.</v>
      </c>
      <c r="D8" s="5" t="str">
        <f>IF(A8="","",IF(DataSheet!J9=0,"פריט ללא הבהרה",DataSheet!J9))</f>
        <v>6.2.02</v>
      </c>
      <c r="E8">
        <f>IF(DataSheet!B9&lt;&gt;0,DataSheet!B9,"")</f>
        <v>350</v>
      </c>
      <c r="F8" t="str">
        <f>IF(DataSheet!F9&lt;&gt;0,DataSheet!F9,"")</f>
        <v>ID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WE070005</v>
      </c>
      <c r="B9" s="4" t="str">
        <f>IF(DataSheet!D10&lt;&gt;0,DataSheet!D10,"")</f>
        <v>חדירה בצנרת ראשית עד וכולל sch-80</v>
      </c>
      <c r="C9" s="4" t="str">
        <f>IF(DataSheet!E10&lt;&gt;0,DataSheet!E10,"")</f>
        <v>עיבוד התקנה וריתוך של חדירה בצנרת ראשית בכל זוית עד וכולל צנרת sch-80.</v>
      </c>
      <c r="D9" s="5" t="str">
        <f>IF(A9="","",IF(DataSheet!J10=0,"פריט ללא הבהרה",DataSheet!J10))</f>
        <v>6.2.05</v>
      </c>
      <c r="E9">
        <f>IF(DataSheet!B10&lt;&gt;0,DataSheet!B10,"")</f>
        <v>30</v>
      </c>
      <c r="F9" t="str">
        <f>IF(DataSheet!F10&lt;&gt;0,DataSheet!F10,"")</f>
        <v>ID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WE070010</v>
      </c>
      <c r="B10" s="4" t="str">
        <f>IF(DataSheet!D11&lt;&gt;0,DataSheet!D11,"")</f>
        <v>פרוק של זוג אוגנים עד וכולל ASA 600</v>
      </c>
      <c r="C10" s="4" t="str">
        <f>IF(DataSheet!E11&lt;&gt;0,DataSheet!E11,"")</f>
        <v>פרוק של זוג אוגנים מכל סוג עד וכולל ASA 600</v>
      </c>
      <c r="D10" s="5" t="str">
        <f>IF(A10="","",IF(DataSheet!J11=0,"פריט ללא הבהרה",DataSheet!J11))</f>
        <v>6.2.10</v>
      </c>
      <c r="E10">
        <f>IF(DataSheet!B11&lt;&gt;0,DataSheet!B11,"")</f>
        <v>100</v>
      </c>
      <c r="F10" t="str">
        <f>IF(DataSheet!F11&lt;&gt;0,DataSheet!F11,"")</f>
        <v>ID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WE070012</v>
      </c>
      <c r="B11" s="4" t="str">
        <f>IF(DataSheet!D12&lt;&gt;0,DataSheet!D12,"")</f>
        <v>פרוק מגופים עד וכולל ASA 600</v>
      </c>
      <c r="C11" s="4" t="str">
        <f>IF(DataSheet!E12&lt;&gt;0,DataSheet!E12,"")</f>
        <v>פרוק מגופים ואביזרים מאוגנים עד וכולל ASA 600</v>
      </c>
      <c r="D11" s="5" t="str">
        <f>IF(A11="","",IF(DataSheet!J12=0,"פריט ללא הבהרה",DataSheet!J12))</f>
        <v>6.2.12</v>
      </c>
      <c r="E11">
        <f>IF(DataSheet!B12&lt;&gt;0,DataSheet!B12,"")</f>
        <v>40</v>
      </c>
      <c r="F11" t="str">
        <f>IF(DataSheet!F12&lt;&gt;0,DataSheet!F12,"")</f>
        <v>ID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WE070013</v>
      </c>
      <c r="B12" s="4" t="str">
        <f>IF(DataSheet!D13&lt;&gt;0,DataSheet!D13,"")</f>
        <v>פרוק צנרת עילית, גז פריי, הובלה לאתר פינוי פסולת</v>
      </c>
      <c r="C12" s="4" t="str">
        <f>IF(DataSheet!E13&lt;&gt;0,DataSheet!E13,"")</f>
        <v>פרוק צנרת עילית, ניקוי, שטיפה, גז פריי והובלה לאתר פינוי פסולת</v>
      </c>
      <c r="D12" s="5" t="str">
        <f>IF(A12="","",IF(DataSheet!J13=0,"פריט ללא הבהרה",DataSheet!J13))</f>
        <v>6.2.13</v>
      </c>
      <c r="E12">
        <f>IF(DataSheet!B13&lt;&gt;0,DataSheet!B13,"")</f>
        <v>150</v>
      </c>
      <c r="F12" t="str">
        <f>IF(DataSheet!F13&lt;&gt;0,DataSheet!F13,"")</f>
        <v>IDM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WE070071</v>
      </c>
      <c r="B13" s="4" t="str">
        <f>IF(DataSheet!D14&lt;&gt;0,DataSheet!D14,"")</f>
        <v>פרוק מלכודת מולך עבור צינור בקוטר מ-"6 עד "18</v>
      </c>
      <c r="C13" s="4" t="str">
        <f>IF(DataSheet!E14&lt;&gt;0,DataSheet!E14,"")</f>
        <v>פרוק של מלכודת קיימת בקוטר מ-"6 עד "18, ניקויי, אחסון זמני</v>
      </c>
      <c r="D13" s="5" t="str">
        <f>IF(A13="","",IF(DataSheet!J14=0,"פריט ללא הבהרה",DataSheet!J14))</f>
        <v>6.3.147</v>
      </c>
      <c r="E13">
        <f>IF(DataSheet!B14&lt;&gt;0,DataSheet!B14,"")</f>
        <v>2</v>
      </c>
      <c r="F13" t="str">
        <f>IF(DataSheet!F14&lt;&gt;0,DataSheet!F14,"")</f>
        <v>CMP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WE070072</v>
      </c>
      <c r="B14" s="4" t="str">
        <f>IF(DataSheet!D15&lt;&gt;0,DataSheet!D15,"")</f>
        <v>התקנה וריתוך של דלת מלכודת מולך בקוטר מ-"8 עד "16</v>
      </c>
      <c r="C14" s="4" t="str">
        <f>IF(DataSheet!E15&lt;&gt;0,DataSheet!E15,"")</f>
        <v>התקנה וריתוך של דלת למלכודת מולך בקוטר מ-"8 עד "16 כולל כל עבודת העזר הנדרשות</v>
      </c>
      <c r="D14" s="5" t="str">
        <f>IF(A14="","",IF(DataSheet!J15=0,"פריט ללא הבהרה",DataSheet!J15))</f>
        <v>6.3.148</v>
      </c>
      <c r="E14">
        <f>IF(DataSheet!B15&lt;&gt;0,DataSheet!B15,"")</f>
        <v>2</v>
      </c>
      <c r="F14" t="str">
        <f>IF(DataSheet!F15&lt;&gt;0,DataSheet!F15,"")</f>
        <v>CMP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WE070073</v>
      </c>
      <c r="B15" s="4" t="str">
        <f>IF(DataSheet!D16&lt;&gt;0,DataSheet!D16,"")</f>
        <v>התקנה מחדש של מלכודת מולך מפרוק עבור צינור בקוטר "6 עד "18</v>
      </c>
      <c r="C15" s="4" t="str">
        <f>IF(DataSheet!E16&lt;&gt;0,DataSheet!E16,"")</f>
        <v>הובלה, התאמה, התקנה וחיבור מחדש של מלכודת מפרוק כולל חיבור של צנרת הדלק / ניקוז "6 עד "18</v>
      </c>
      <c r="D15" s="5" t="str">
        <f>IF(A15="","",IF(DataSheet!J16=0,"פריט ללא הבהרה",DataSheet!J16))</f>
        <v>6.3.149</v>
      </c>
      <c r="E15">
        <f>IF(DataSheet!B16&lt;&gt;0,DataSheet!B16,"")</f>
        <v>2</v>
      </c>
      <c r="F15" t="str">
        <f>IF(DataSheet!F16&lt;&gt;0,DataSheet!F16,"")</f>
        <v>CMP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WE070015</v>
      </c>
      <c r="B16" s="4" t="str">
        <f>IF(DataSheet!D17&lt;&gt;0,DataSheet!D17,"")</f>
        <v>חיבור אוגנים עד וכולל דרג ASA 600</v>
      </c>
      <c r="C16" s="4" t="str">
        <f>IF(DataSheet!E17&lt;&gt;0,DataSheet!E17,"")</f>
        <v>חיבור של זוג אוגנים מכל סוג עד דרג ASA 600</v>
      </c>
      <c r="D16" s="5" t="str">
        <f>IF(A16="","",IF(DataSheet!J17=0,"פריט ללא הבהרה",DataSheet!J17))</f>
        <v>6.2.15</v>
      </c>
      <c r="E16">
        <f>IF(DataSheet!B17&lt;&gt;0,DataSheet!B17,"")</f>
        <v>35</v>
      </c>
      <c r="F16" t="str">
        <f>IF(DataSheet!F17&lt;&gt;0,DataSheet!F17,"")</f>
        <v>ID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WE070017</v>
      </c>
      <c r="B17" s="4" t="str">
        <f>IF(DataSheet!D18&lt;&gt;0,DataSheet!D18,"")</f>
        <v>הרכבת מגופים עד וכולל ASA 600</v>
      </c>
      <c r="C17" s="4" t="str">
        <f>IF(DataSheet!E18&lt;&gt;0,DataSheet!E18,"")</f>
        <v>הרכבת מגופים ואביזרים מאוגנים עד וכולל ASA 600.</v>
      </c>
      <c r="D17" s="5" t="str">
        <f>IF(A17="","",IF(DataSheet!J18=0,"פריט ללא הבהרה",DataSheet!J18))</f>
        <v>6.2.17</v>
      </c>
      <c r="E17">
        <f>IF(DataSheet!B18&lt;&gt;0,DataSheet!B18,"")</f>
        <v>55</v>
      </c>
      <c r="F17" t="str">
        <f>IF(DataSheet!F18&lt;&gt;0,DataSheet!F18,"")</f>
        <v>ID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WE070018</v>
      </c>
      <c r="B18" s="4" t="str">
        <f>IF(DataSheet!D19&lt;&gt;0,DataSheet!D19,"")</f>
        <v>הרכבת צנרת עילית</v>
      </c>
      <c r="C18" s="4" t="str">
        <f>IF(DataSheet!E19&lt;&gt;0,DataSheet!E19,"")</f>
        <v>הרכבת צנרת עילית ע''ג תמיכות צנרת הנמדדות בנפרד, כולל מבחן לחץ</v>
      </c>
      <c r="D18" s="5" t="str">
        <f>IF(A18="","",IF(DataSheet!J19=0,"פריט ללא הבהרה",DataSheet!J19))</f>
        <v>6.2.18</v>
      </c>
      <c r="E18">
        <f>IF(DataSheet!B19&lt;&gt;0,DataSheet!B19,"")</f>
        <v>250</v>
      </c>
      <c r="F18" t="str">
        <f>IF(DataSheet!F19&lt;&gt;0,DataSheet!F19,"")</f>
        <v>IDM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WE070021</v>
      </c>
      <c r="B19" s="4" t="str">
        <f>IF(DataSheet!D20&lt;&gt;0,DataSheet!D20,"")</f>
        <v>הברגות</v>
      </c>
      <c r="C19" s="4" t="str">
        <f>IF(DataSheet!E20&lt;&gt;0,DataSheet!E20,"")</f>
        <v>ביצוע של הברגה לקצה צינור</v>
      </c>
      <c r="D19" s="5" t="str">
        <f>IF(A19="","",IF(DataSheet!J20=0,"פריט ללא הבהרה",DataSheet!J20))</f>
        <v>6.2.21</v>
      </c>
      <c r="E19">
        <f>IF(DataSheet!B20&lt;&gt;0,DataSheet!B20,"")</f>
        <v>10</v>
      </c>
      <c r="F19" t="str">
        <f>IF(DataSheet!F20&lt;&gt;0,DataSheet!F20,"")</f>
        <v>ID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WE070023</v>
      </c>
      <c r="B20" s="4" t="str">
        <f>IF(DataSheet!D21&lt;&gt;0,DataSheet!D21,"")</f>
        <v>התקהת אביזר מתוברג</v>
      </c>
      <c r="C20" s="4" t="str">
        <f>IF(DataSheet!E21&lt;&gt;0,DataSheet!E21,"")</f>
        <v>הרכבה וסגירה של אביזר מתוברג כולל כל חומרי העזר</v>
      </c>
      <c r="D20" s="5" t="str">
        <f>IF(A20="","",IF(DataSheet!J21=0,"פריט ללא הבהרה",DataSheet!J21))</f>
        <v>6.2.23</v>
      </c>
      <c r="E20">
        <f>IF(DataSheet!B21&lt;&gt;0,DataSheet!B21,"")</f>
        <v>12</v>
      </c>
      <c r="F20" t="str">
        <f>IF(DataSheet!F21&lt;&gt;0,DataSheet!F21,"")</f>
        <v>ID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WE070027</v>
      </c>
      <c r="B21" s="4" t="str">
        <f>IF(DataSheet!D22&lt;&gt;0,DataSheet!D22,"")</f>
        <v>תמיכות בטון טרומיות</v>
      </c>
      <c r="C21" s="4" t="str">
        <f>IF(DataSheet!E22&lt;&gt;0,DataSheet!E22,"")</f>
        <v>הנחה בלבד של תמיכות בטון טרומיות - אדנים כבדים, אספקה ע''י הזמין.</v>
      </c>
      <c r="D21" s="5" t="str">
        <f>IF(A21="","",IF(DataSheet!J22=0,"פריט ללא הבהרה",DataSheet!J22))</f>
        <v>6.2.27</v>
      </c>
      <c r="E21">
        <f>IF(DataSheet!B22&lt;&gt;0,DataSheet!B22,"")</f>
        <v>4</v>
      </c>
      <c r="F21" t="str">
        <f>IF(DataSheet!F22&lt;&gt;0,DataSheet!F22,"")</f>
        <v>יח'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WE070045</v>
      </c>
      <c r="B22" s="4" t="str">
        <f>IF(DataSheet!D23&lt;&gt;0,DataSheet!D23,"")</f>
        <v>תמיכות פלדה לצנרת</v>
      </c>
      <c r="C22" s="4" t="str">
        <f>IF(DataSheet!E23&lt;&gt;0,DataSheet!E23,"")</f>
        <v>ייצור אספקה והתקנה של תמיכות צנרת מגולוונות עשויות פרופילים ממקצועיים פחי קשר ועיגון.</v>
      </c>
      <c r="D22" s="5" t="str">
        <f>IF(A22="","",IF(DataSheet!J23=0,"פריט ללא הבהרה",DataSheet!J23))</f>
        <v>6.2.45</v>
      </c>
      <c r="E22">
        <f>IF(DataSheet!B23&lt;&gt;0,DataSheet!B23,"")</f>
        <v>100</v>
      </c>
      <c r="F22" t="str">
        <f>IF(DataSheet!F23&lt;&gt;0,DataSheet!F23,"")</f>
        <v>ק'ג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WE070053</v>
      </c>
      <c r="B23" s="4" t="str">
        <f>IF(DataSheet!D24&lt;&gt;0,DataSheet!D24,"")</f>
        <v>ייצור אספקה והתקנת תמיכות מגולוונות עד 10 ק''ג</v>
      </c>
      <c r="C23" s="4" t="str">
        <f>IF(DataSheet!E24&lt;&gt;0,DataSheet!E24,"")</f>
        <v>ייצור אספקה והתקנת תמיכות מגולוונות עד 10 ק''ג</v>
      </c>
      <c r="D23" s="5" t="str">
        <f>IF(A23="","",IF(DataSheet!J24=0,"פריט ללא הבהרה",DataSheet!J24))</f>
        <v>6.2.57</v>
      </c>
      <c r="E23">
        <f>IF(DataSheet!B24&lt;&gt;0,DataSheet!B24,"")</f>
        <v>50</v>
      </c>
      <c r="F23" t="str">
        <f>IF(DataSheet!F24&lt;&gt;0,DataSheet!F24,"")</f>
        <v>ק'ג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WE400081</v>
      </c>
      <c r="B24" s="4" t="str">
        <f>IF(DataSheet!D25&lt;&gt;0,DataSheet!D25,"")</f>
        <v>אספקה, הובלה, פיזור והידוק מצעים סוג א' בשכבות 20</v>
      </c>
      <c r="C24" s="4" t="str">
        <f>IF(DataSheet!E25&lt;&gt;0,DataSheet!E25,"")</f>
        <v>אספקה, הובלה, פיזור והידוק מצעים סוג א' בשכבות 20 ס"מ ל-98% מוד.א.א.ש.ה.ו.</v>
      </c>
      <c r="D24" s="5" t="str">
        <f>IF(A24="","",IF(DataSheet!J25=0,"פריט ללא הבהרה",DataSheet!J25))</f>
        <v>פריט ללא הבהרה</v>
      </c>
      <c r="E24">
        <f>IF(DataSheet!B25&lt;&gt;0,DataSheet!B25,"")</f>
        <v>20</v>
      </c>
      <c r="F24" t="str">
        <f>IF(DataSheet!F25&lt;&gt;0,DataSheet!F25,"")</f>
        <v>מ3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WE100001</v>
      </c>
      <c r="B25" s="4" t="str">
        <f>IF(DataSheet!D26&lt;&gt;0,DataSheet!D26,"")</f>
        <v>מנהל עבדוה</v>
      </c>
      <c r="C25" s="4" t="str">
        <f>IF(DataSheet!E26&lt;&gt;0,DataSheet!E26,"")</f>
        <v>מנהל עבודה</v>
      </c>
      <c r="D25" s="5" t="str">
        <f>IF(A25="","",IF(DataSheet!J26=0,"פריט ללא הבהרה",DataSheet!J26))</f>
        <v>6.5.21</v>
      </c>
      <c r="E25">
        <f>IF(DataSheet!B26&lt;&gt;0,DataSheet!B26,"")</f>
        <v>16</v>
      </c>
      <c r="F25" t="str">
        <f>IF(DataSheet!F26&lt;&gt;0,DataSheet!F26,"")</f>
        <v>ש'ע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WE100004</v>
      </c>
      <c r="B26" s="4" t="str">
        <f>IF(DataSheet!D27&lt;&gt;0,DataSheet!D27,"")</f>
        <v>רתך מקצועי</v>
      </c>
      <c r="C26" s="4" t="str">
        <f>IF(DataSheet!E27&lt;&gt;0,DataSheet!E27,"")</f>
        <v>רתך מקצועי כולל רתכת ואלקטרודות</v>
      </c>
      <c r="D26" s="5" t="str">
        <f>IF(A26="","",IF(DataSheet!J27=0,"פריט ללא הבהרה",DataSheet!J27))</f>
        <v>6.5.24</v>
      </c>
      <c r="E26">
        <f>IF(DataSheet!B27&lt;&gt;0,DataSheet!B27,"")</f>
        <v>8</v>
      </c>
      <c r="F26" t="str">
        <f>IF(DataSheet!F27&lt;&gt;0,DataSheet!F27,"")</f>
        <v>ש'ע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WE100005</v>
      </c>
      <c r="B27" s="4" t="str">
        <f>IF(DataSheet!D28&lt;&gt;0,DataSheet!D28,"")</f>
        <v>רתך עוזר</v>
      </c>
      <c r="C27" s="4" t="str">
        <f>IF(DataSheet!E28&lt;&gt;0,DataSheet!E28,"")</f>
        <v>רתך עוזר כולל ציוד</v>
      </c>
      <c r="D27" s="5" t="str">
        <f>IF(A27="","",IF(DataSheet!J28=0,"פריט ללא הבהרה",DataSheet!J28))</f>
        <v>6.5.25</v>
      </c>
      <c r="E27">
        <f>IF(DataSheet!B28&lt;&gt;0,DataSheet!B28,"")</f>
        <v>8</v>
      </c>
      <c r="F27" t="str">
        <f>IF(DataSheet!F28&lt;&gt;0,DataSheet!F28,"")</f>
        <v>ש'ע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WE060104</v>
      </c>
      <c r="B28" s="4" t="str">
        <f>IF(DataSheet!D29&lt;&gt;0,DataSheet!D29,"")</f>
        <v>תכנון שינוי מערך מלכודות</v>
      </c>
      <c r="C28" s="4" t="str">
        <f>IF(DataSheet!E29&lt;&gt;0,DataSheet!E29,"")</f>
        <v>תכנון שינוי מערך מלכודות שילוח וקבלה לקוים הארציים</v>
      </c>
      <c r="D28" s="5" t="str">
        <f>IF(A28="","",IF(DataSheet!J29=0,"פריט ללא הבהרה",DataSheet!J29))</f>
        <v>6.3.103</v>
      </c>
      <c r="E28">
        <f>IF(DataSheet!B29&lt;&gt;0,DataSheet!B29,"")</f>
        <v>1</v>
      </c>
      <c r="F28" t="str">
        <f>IF(DataSheet!F29&lt;&gt;0,DataSheet!F29,"")</f>
        <v>CMP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WE060105</v>
      </c>
      <c r="B29" s="4" t="str">
        <f>IF(DataSheet!D30&lt;&gt;0,DataSheet!D30,"")</f>
        <v>הכנות וליווי העברת מולוכים</v>
      </c>
      <c r="C29" s="4" t="str">
        <f>IF(DataSheet!E30&lt;&gt;0,DataSheet!E30,"")</f>
        <v>הכנה וליווי מולוכים בקווי צנרת ארצית</v>
      </c>
      <c r="D29" s="5" t="str">
        <f>IF(A29="","",IF(DataSheet!J30=0,"פריט ללא הבהרה",DataSheet!J30))</f>
        <v>6.3.104</v>
      </c>
      <c r="E29">
        <f>IF(DataSheet!B30&lt;&gt;0,DataSheet!B30,"")</f>
        <v>1</v>
      </c>
      <c r="F29" t="str">
        <f>IF(DataSheet!F30&lt;&gt;0,DataSheet!F30,"")</f>
        <v>CMP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WE100012</v>
      </c>
      <c r="B30" s="4" t="str">
        <f>IF(DataSheet!D31&lt;&gt;0,DataSheet!D31,"")</f>
        <v>עוזר למסגר,לצנר ולרתך</v>
      </c>
      <c r="C30" s="4" t="str">
        <f>IF(DataSheet!E31&lt;&gt;0,DataSheet!E31,"")</f>
        <v>עוזר למסגר,לצנר ולרתך</v>
      </c>
      <c r="D30" s="5" t="str">
        <f>IF(A30="","",IF(DataSheet!J31=0,"פריט ללא הבהרה",DataSheet!J31))</f>
        <v>6.5.32</v>
      </c>
      <c r="E30">
        <f>IF(DataSheet!B31&lt;&gt;0,DataSheet!B31,"")</f>
        <v>80</v>
      </c>
      <c r="F30" t="str">
        <f>IF(DataSheet!F31&lt;&gt;0,DataSheet!F31,"")</f>
        <v>ש'ע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WE100013</v>
      </c>
      <c r="B31" s="4" t="str">
        <f>IF(DataSheet!D32&lt;&gt;0,DataSheet!D32,"")</f>
        <v>מסגר,צנר ורתך</v>
      </c>
      <c r="C31" s="4" t="str">
        <f>IF(DataSheet!E32&lt;&gt;0,DataSheet!E32,"")</f>
        <v>מסגר,צנר ורתך מוסמך</v>
      </c>
      <c r="D31" s="5" t="str">
        <f>IF(A31="","",IF(DataSheet!J32=0,"פריט ללא הבהרה",DataSheet!J32))</f>
        <v>6.5.33</v>
      </c>
      <c r="E31">
        <f>IF(DataSheet!B32&lt;&gt;0,DataSheet!B32,"")</f>
        <v>40</v>
      </c>
      <c r="F31" t="str">
        <f>IF(DataSheet!F32&lt;&gt;0,DataSheet!F32,"")</f>
        <v>ש'ע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WE090014</v>
      </c>
      <c r="B32" s="4" t="str">
        <f>IF(DataSheet!D33&lt;&gt;0,DataSheet!D33,"")</f>
        <v>מנוף</v>
      </c>
      <c r="C32" s="4" t="str">
        <f>IF(DataSheet!E33&lt;&gt;0,DataSheet!E33,"")</f>
        <v>מנוף בעל כושר הרמה 5 טון בזרוע 10 מטרים</v>
      </c>
      <c r="D32" s="5" t="str">
        <f>IF(A32="","",IF(DataSheet!J33=0,"פריט ללא הבהרה",DataSheet!J33))</f>
        <v>6.5.14</v>
      </c>
      <c r="E32">
        <f>IF(DataSheet!B33&lt;&gt;0,DataSheet!B33,"")</f>
        <v>24</v>
      </c>
      <c r="F32" t="str">
        <f>IF(DataSheet!F33&lt;&gt;0,DataSheet!F33,"")</f>
        <v>ש'ע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WE100010</v>
      </c>
      <c r="B33" s="4" t="str">
        <f>IF(DataSheet!D34&lt;&gt;0,DataSheet!D34,"")</f>
        <v>ממודד מוסמך</v>
      </c>
      <c r="C33" s="4" t="str">
        <f>IF(DataSheet!E34&lt;&gt;0,DataSheet!E34,"")</f>
        <v>מודד מוסמך כולל עוזרים, מכשור וציוד והכנת תוכניתמדידה ממוחשבת בהתאם למפרט תש"ן.</v>
      </c>
      <c r="D33" s="5" t="str">
        <f>IF(A33="","",IF(DataSheet!J34=0,"פריט ללא הבהרה",DataSheet!J34))</f>
        <v>6.5.30</v>
      </c>
      <c r="E33">
        <f>IF(DataSheet!B34&lt;&gt;0,DataSheet!B34,"")</f>
        <v>1</v>
      </c>
      <c r="F33" t="str">
        <f>IF(DataSheet!F34&lt;&gt;0,DataSheet!F34,"")</f>
        <v>יום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WE100008</v>
      </c>
      <c r="B34" s="4" t="str">
        <f>IF(DataSheet!D35&lt;&gt;0,DataSheet!D35,"")</f>
        <v>שומר חמוש מאושר קב''ט תש''ן</v>
      </c>
      <c r="C34" s="4" t="str">
        <f>IF(DataSheet!E35&lt;&gt;0,DataSheet!E35,"")</f>
        <v>שומר חמוש מאושר קב''ט החברה. תשלום אחיד לשמירה לילה, שבת, חג מעבר לשעות עבודה הנקובות בחוזה הקבלני אשרבאחריות הקבלן.</v>
      </c>
      <c r="D34" s="5" t="str">
        <f>IF(A34="","",IF(DataSheet!J35=0,"פריט ללא הבהרה",DataSheet!J35))</f>
        <v>6.5.28</v>
      </c>
      <c r="E34">
        <f>IF(DataSheet!B35&lt;&gt;0,DataSheet!B35,"")</f>
        <v>8</v>
      </c>
      <c r="F34" t="str">
        <f>IF(DataSheet!F35&lt;&gt;0,DataSheet!F35,"")</f>
        <v>ש'ע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WE100009</v>
      </c>
      <c r="B35" s="4" t="str">
        <f>IF(DataSheet!D36&lt;&gt;0,DataSheet!D36,"")</f>
        <v>טנדר</v>
      </c>
      <c r="C35" s="4" t="str">
        <f>IF(DataSheet!E36&lt;&gt;0,DataSheet!E36,"")</f>
        <v>טנדר דבל קבינה כולל נהג כדוגמת טיוטה היילקס או ש''ע.</v>
      </c>
      <c r="D35" s="5" t="str">
        <f>IF(A35="","",IF(DataSheet!J36=0,"פריט ללא הבהרה",DataSheet!J36))</f>
        <v>6.5.29</v>
      </c>
      <c r="E35">
        <f>IF(DataSheet!B36&lt;&gt;0,DataSheet!B36,"")</f>
        <v>20</v>
      </c>
      <c r="F35" t="str">
        <f>IF(DataSheet!F36&lt;&gt;0,DataSheet!F36,"")</f>
        <v>ש'ע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WE090013</v>
      </c>
      <c r="B36" s="4" t="str">
        <f>IF(DataSheet!D37&lt;&gt;0,DataSheet!D37,"")</f>
        <v>מכלית דלק</v>
      </c>
      <c r="C36" s="4" t="str">
        <f>IF(DataSheet!E37&lt;&gt;0,DataSheet!E37,"")</f>
        <v>מכלית דלק בנפח של 30,000 ליטר לפחות, נקיה,כולל משאבת יניקה עצמית ונהג.</v>
      </c>
      <c r="D36" s="5" t="str">
        <f>IF(A36="","",IF(DataSheet!J37=0,"פריט ללא הבהרה",DataSheet!J37))</f>
        <v>6.5.13</v>
      </c>
      <c r="E36">
        <f>IF(DataSheet!B37&lt;&gt;0,DataSheet!B37,"")</f>
        <v>80</v>
      </c>
      <c r="F36" t="str">
        <f>IF(DataSheet!F37&lt;&gt;0,DataSheet!F37,"")</f>
        <v>ש'ע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WE090022</v>
      </c>
      <c r="B37" s="4" t="str">
        <f>IF(DataSheet!D38&lt;&gt;0,DataSheet!D38,"")</f>
        <v>ביובית,20 קוב, מאושרת לשינוע דלקים וחומ"ס</v>
      </c>
      <c r="C37" s="4" t="str">
        <f>IF(DataSheet!E38&lt;&gt;0,DataSheet!E38,"")</f>
        <v>ביובית, 20 קוב, עם אישור שינוע דלקים וחומרים מסוכנים+ אגרת פינוי לאתר מתאים מאושר על ידי איכות הסביבה</v>
      </c>
      <c r="D37" s="5" t="str">
        <f>IF(A37="","",IF(DataSheet!J38=0,"פריט ללא הבהרה",DataSheet!J38))</f>
        <v>6.5.41</v>
      </c>
      <c r="E37">
        <f>IF(DataSheet!B38&lt;&gt;0,DataSheet!B38,"")</f>
        <v>90</v>
      </c>
      <c r="F37" t="str">
        <f>IF(DataSheet!F38&lt;&gt;0,DataSheet!F38,"")</f>
        <v>ש'ע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WE090009</v>
      </c>
      <c r="B38" s="4" t="str">
        <f>IF(DataSheet!D39&lt;&gt;0,DataSheet!D39,"")</f>
        <v>סמי טרילר</v>
      </c>
      <c r="C38" s="4" t="str">
        <f>IF(DataSheet!E39&lt;&gt;0,DataSheet!E39,"")</f>
        <v>סמי טריילר בקיבולת 35 טון כולל נהג</v>
      </c>
      <c r="D38" s="5" t="str">
        <f>IF(A38="","",IF(DataSheet!J39=0,"פריט ללא הבהרה",DataSheet!J39))</f>
        <v>6.5.09</v>
      </c>
      <c r="E38">
        <f>IF(DataSheet!B39&lt;&gt;0,DataSheet!B39,"")</f>
        <v>12</v>
      </c>
      <c r="F38" t="str">
        <f>IF(DataSheet!F39&lt;&gt;0,DataSheet!F39,"")</f>
        <v>יום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39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31</v>
      </c>
      <c r="D2" t="s">
        <v>177</v>
      </c>
      <c r="I2" t="s">
        <v>178</v>
      </c>
      <c r="J2" t="s">
        <v>179</v>
      </c>
      <c r="M2" t="s">
        <v>180</v>
      </c>
      <c r="S2" t="s">
        <v>181</v>
      </c>
      <c r="T2" t="s">
        <v>182</v>
      </c>
      <c r="U2" t="s">
        <v>183</v>
      </c>
      <c r="V2" t="s">
        <v>184</v>
      </c>
      <c r="Y2" t="s">
        <v>185</v>
      </c>
      <c r="Z2" t="s">
        <v>186</v>
      </c>
      <c r="AB2" t="s">
        <v>187</v>
      </c>
      <c r="AC2" t="s">
        <v>188</v>
      </c>
      <c r="AD2" s="11">
        <v>2242715</v>
      </c>
      <c r="AE2" t="s">
        <v>189</v>
      </c>
      <c r="AF2" t="s">
        <v>190</v>
      </c>
      <c r="AG2" t="s">
        <v>191</v>
      </c>
      <c r="AH2" t="s">
        <v>192</v>
      </c>
      <c r="AL2" t="s">
        <v>193</v>
      </c>
      <c r="AM2" t="s">
        <v>194</v>
      </c>
      <c r="AN2" t="s">
        <v>182</v>
      </c>
      <c r="AS2" s="11">
        <v>9</v>
      </c>
      <c r="AT2" t="s">
        <v>195</v>
      </c>
      <c r="BE2" t="s">
        <v>196</v>
      </c>
      <c r="BG2" t="s">
        <v>197</v>
      </c>
      <c r="BI2" t="s">
        <v>198</v>
      </c>
      <c r="BK2" t="s">
        <v>199</v>
      </c>
      <c r="BL2" t="s">
        <v>200</v>
      </c>
      <c r="BM2" t="s">
        <v>201</v>
      </c>
      <c r="BR2" t="s">
        <v>202</v>
      </c>
      <c r="BS2" t="s">
        <v>203</v>
      </c>
      <c r="BV2" t="s">
        <v>204</v>
      </c>
      <c r="CA2" s="11">
        <v>3</v>
      </c>
      <c r="CB2" t="s">
        <v>205</v>
      </c>
      <c r="CD2" t="s">
        <v>206</v>
      </c>
      <c r="CG2" s="11">
        <v>0</v>
      </c>
      <c r="CH2" t="s">
        <v>207</v>
      </c>
      <c r="CJ2" t="s">
        <v>180</v>
      </c>
      <c r="CM2" t="s">
        <v>180</v>
      </c>
      <c r="CN2" s="11">
        <v>0</v>
      </c>
      <c r="CO2" s="11">
        <v>2623976.5499999998</v>
      </c>
      <c r="CP2" s="11">
        <v>2623976.5499999998</v>
      </c>
      <c r="CQ2" t="s">
        <v>180</v>
      </c>
      <c r="CV2" t="s">
        <v>208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209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210</v>
      </c>
      <c r="BT3" t="s">
        <v>211</v>
      </c>
      <c r="BU3" t="s">
        <v>212</v>
      </c>
      <c r="BV3" t="s">
        <v>213</v>
      </c>
      <c r="BW3" t="s">
        <v>214</v>
      </c>
      <c r="BX3" t="s">
        <v>215</v>
      </c>
      <c r="BY3" t="s">
        <v>216</v>
      </c>
      <c r="BZ3" t="s">
        <v>217</v>
      </c>
      <c r="CA3" t="s">
        <v>218</v>
      </c>
    </row>
    <row r="4" spans="1:106" x14ac:dyDescent="0.25">
      <c r="A4" s="1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224</v>
      </c>
      <c r="J4" t="s">
        <v>225</v>
      </c>
      <c r="K4" t="s">
        <v>191</v>
      </c>
      <c r="M4" t="s">
        <v>226</v>
      </c>
      <c r="N4" t="s">
        <v>227</v>
      </c>
      <c r="O4" t="s">
        <v>196</v>
      </c>
      <c r="P4" t="s">
        <v>228</v>
      </c>
      <c r="Q4" t="s">
        <v>229</v>
      </c>
      <c r="R4" t="s">
        <v>230</v>
      </c>
      <c r="V4" t="s">
        <v>231</v>
      </c>
      <c r="W4" t="s">
        <v>232</v>
      </c>
      <c r="X4" t="s">
        <v>197</v>
      </c>
      <c r="Y4" t="s">
        <v>233</v>
      </c>
      <c r="Z4" t="s">
        <v>234</v>
      </c>
      <c r="AD4" s="11">
        <v>0</v>
      </c>
      <c r="AF4" t="s">
        <v>235</v>
      </c>
      <c r="AI4" s="1">
        <v>0</v>
      </c>
      <c r="AQ4" s="11">
        <v>0</v>
      </c>
      <c r="AR4" s="11">
        <v>22912</v>
      </c>
      <c r="AS4" s="11">
        <v>547210</v>
      </c>
      <c r="AU4" t="s">
        <v>224</v>
      </c>
      <c r="AV4" t="s">
        <v>191</v>
      </c>
      <c r="AW4" t="s">
        <v>180</v>
      </c>
      <c r="AX4" t="s">
        <v>236</v>
      </c>
      <c r="AY4" s="11">
        <v>1</v>
      </c>
      <c r="BG4" s="11">
        <v>0</v>
      </c>
      <c r="BH4" s="11">
        <v>0</v>
      </c>
      <c r="BK4" s="11">
        <v>0</v>
      </c>
      <c r="BM4" s="11">
        <v>4</v>
      </c>
      <c r="BO4" s="11">
        <v>0</v>
      </c>
      <c r="BQ4" s="11">
        <v>0</v>
      </c>
      <c r="BR4" t="s">
        <v>180</v>
      </c>
      <c r="BU4" s="11">
        <v>0</v>
      </c>
      <c r="BX4" t="s">
        <v>237</v>
      </c>
      <c r="BY4" t="s">
        <v>238</v>
      </c>
      <c r="BZ4" t="s">
        <v>239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240</v>
      </c>
      <c r="B6" s="11">
        <v>400</v>
      </c>
      <c r="C6" s="11">
        <v>23</v>
      </c>
      <c r="D6" t="s">
        <v>241</v>
      </c>
      <c r="E6" t="s">
        <v>242</v>
      </c>
      <c r="F6" t="s">
        <v>243</v>
      </c>
      <c r="G6" s="11">
        <v>9200</v>
      </c>
      <c r="H6" t="s">
        <v>191</v>
      </c>
      <c r="I6" s="11">
        <v>400</v>
      </c>
      <c r="J6" t="s">
        <v>244</v>
      </c>
    </row>
    <row r="7" spans="1:106" x14ac:dyDescent="0.25">
      <c r="A7" s="1" t="s">
        <v>245</v>
      </c>
      <c r="B7" s="11">
        <v>400</v>
      </c>
      <c r="C7" s="11">
        <v>17</v>
      </c>
      <c r="D7" t="s">
        <v>246</v>
      </c>
      <c r="E7" t="s">
        <v>247</v>
      </c>
      <c r="F7" t="s">
        <v>243</v>
      </c>
      <c r="G7" s="11">
        <v>6800</v>
      </c>
      <c r="H7" t="s">
        <v>191</v>
      </c>
      <c r="I7" s="11">
        <v>400</v>
      </c>
      <c r="J7" t="s">
        <v>248</v>
      </c>
    </row>
    <row r="8" spans="1:106" x14ac:dyDescent="0.25">
      <c r="A8" s="1" t="s">
        <v>249</v>
      </c>
      <c r="B8" s="11">
        <v>200</v>
      </c>
      <c r="C8" s="11">
        <v>16</v>
      </c>
      <c r="D8" t="s">
        <v>250</v>
      </c>
      <c r="E8" t="s">
        <v>251</v>
      </c>
      <c r="F8" t="s">
        <v>243</v>
      </c>
      <c r="G8" s="11">
        <v>3200</v>
      </c>
      <c r="H8" t="s">
        <v>191</v>
      </c>
      <c r="I8" s="11">
        <v>200</v>
      </c>
      <c r="J8" t="s">
        <v>252</v>
      </c>
    </row>
    <row r="9" spans="1:106" x14ac:dyDescent="0.25">
      <c r="A9" s="1" t="s">
        <v>253</v>
      </c>
      <c r="B9" s="11">
        <v>350</v>
      </c>
      <c r="C9" s="11">
        <v>190</v>
      </c>
      <c r="D9" t="s">
        <v>254</v>
      </c>
      <c r="E9" t="s">
        <v>255</v>
      </c>
      <c r="F9" t="s">
        <v>256</v>
      </c>
      <c r="G9" s="11">
        <v>66500</v>
      </c>
      <c r="H9" t="s">
        <v>191</v>
      </c>
      <c r="I9" s="11">
        <v>350</v>
      </c>
      <c r="J9" t="s">
        <v>257</v>
      </c>
    </row>
    <row r="10" spans="1:106" x14ac:dyDescent="0.25">
      <c r="A10" s="1" t="s">
        <v>258</v>
      </c>
      <c r="B10" s="11">
        <v>30</v>
      </c>
      <c r="C10" s="11">
        <v>190</v>
      </c>
      <c r="D10" t="s">
        <v>259</v>
      </c>
      <c r="E10" t="s">
        <v>260</v>
      </c>
      <c r="F10" t="s">
        <v>256</v>
      </c>
      <c r="G10" s="11">
        <v>5700</v>
      </c>
      <c r="H10" t="s">
        <v>191</v>
      </c>
      <c r="I10" s="11">
        <v>30</v>
      </c>
      <c r="J10" t="s">
        <v>261</v>
      </c>
    </row>
    <row r="11" spans="1:106" x14ac:dyDescent="0.25">
      <c r="A11" s="1" t="s">
        <v>262</v>
      </c>
      <c r="B11" s="11">
        <v>100</v>
      </c>
      <c r="C11" s="11">
        <v>105</v>
      </c>
      <c r="D11" t="s">
        <v>263</v>
      </c>
      <c r="E11" t="s">
        <v>264</v>
      </c>
      <c r="F11" t="s">
        <v>256</v>
      </c>
      <c r="G11" s="11">
        <v>10500</v>
      </c>
      <c r="H11" t="s">
        <v>191</v>
      </c>
      <c r="I11" s="11">
        <v>100</v>
      </c>
      <c r="J11" t="s">
        <v>265</v>
      </c>
    </row>
    <row r="12" spans="1:106" x14ac:dyDescent="0.25">
      <c r="A12" s="1" t="s">
        <v>266</v>
      </c>
      <c r="B12" s="11">
        <v>40</v>
      </c>
      <c r="C12" s="11">
        <v>155</v>
      </c>
      <c r="D12" t="s">
        <v>267</v>
      </c>
      <c r="E12" t="s">
        <v>268</v>
      </c>
      <c r="F12" t="s">
        <v>256</v>
      </c>
      <c r="G12" s="11">
        <v>6200</v>
      </c>
      <c r="H12" t="s">
        <v>191</v>
      </c>
      <c r="I12" s="11">
        <v>40</v>
      </c>
      <c r="J12" t="s">
        <v>269</v>
      </c>
    </row>
    <row r="13" spans="1:106" x14ac:dyDescent="0.25">
      <c r="A13" s="1" t="s">
        <v>270</v>
      </c>
      <c r="B13" s="11">
        <v>150</v>
      </c>
      <c r="C13" s="11">
        <v>105</v>
      </c>
      <c r="D13" t="s">
        <v>271</v>
      </c>
      <c r="E13" t="s">
        <v>272</v>
      </c>
      <c r="F13" t="s">
        <v>273</v>
      </c>
      <c r="G13" s="11">
        <v>15750</v>
      </c>
      <c r="H13" t="s">
        <v>191</v>
      </c>
      <c r="I13" s="11">
        <v>150</v>
      </c>
      <c r="J13" t="s">
        <v>274</v>
      </c>
    </row>
    <row r="14" spans="1:106" x14ac:dyDescent="0.25">
      <c r="A14" s="1" t="s">
        <v>275</v>
      </c>
      <c r="B14" s="11">
        <v>2</v>
      </c>
      <c r="C14" s="11">
        <v>8200</v>
      </c>
      <c r="D14" t="s">
        <v>276</v>
      </c>
      <c r="E14" t="s">
        <v>277</v>
      </c>
      <c r="F14" t="s">
        <v>278</v>
      </c>
      <c r="G14" s="11">
        <v>16400</v>
      </c>
      <c r="H14" t="s">
        <v>191</v>
      </c>
      <c r="I14" s="11">
        <v>2</v>
      </c>
      <c r="J14" t="s">
        <v>279</v>
      </c>
    </row>
    <row r="15" spans="1:106" x14ac:dyDescent="0.25">
      <c r="A15" s="1" t="s">
        <v>280</v>
      </c>
      <c r="B15" s="11">
        <v>2</v>
      </c>
      <c r="C15" s="11">
        <v>7000</v>
      </c>
      <c r="D15" t="s">
        <v>281</v>
      </c>
      <c r="E15" t="s">
        <v>282</v>
      </c>
      <c r="F15" t="s">
        <v>278</v>
      </c>
      <c r="G15" s="11">
        <v>14000</v>
      </c>
      <c r="H15" t="s">
        <v>191</v>
      </c>
      <c r="I15" s="11">
        <v>2</v>
      </c>
      <c r="J15" t="s">
        <v>283</v>
      </c>
    </row>
    <row r="16" spans="1:106" x14ac:dyDescent="0.25">
      <c r="A16" s="1" t="s">
        <v>284</v>
      </c>
      <c r="B16" s="11">
        <v>2</v>
      </c>
      <c r="C16" s="11">
        <v>15000</v>
      </c>
      <c r="D16" t="s">
        <v>285</v>
      </c>
      <c r="E16" t="s">
        <v>286</v>
      </c>
      <c r="F16" t="s">
        <v>278</v>
      </c>
      <c r="G16" s="11">
        <v>30000</v>
      </c>
      <c r="H16" t="s">
        <v>191</v>
      </c>
      <c r="I16" s="11">
        <v>2</v>
      </c>
      <c r="J16" t="s">
        <v>287</v>
      </c>
    </row>
    <row r="17" spans="1:10" x14ac:dyDescent="0.25">
      <c r="A17" s="1" t="s">
        <v>288</v>
      </c>
      <c r="B17" s="11">
        <v>35</v>
      </c>
      <c r="C17" s="11">
        <v>100</v>
      </c>
      <c r="D17" t="s">
        <v>289</v>
      </c>
      <c r="E17" t="s">
        <v>290</v>
      </c>
      <c r="F17" t="s">
        <v>256</v>
      </c>
      <c r="G17" s="11">
        <v>3500</v>
      </c>
      <c r="H17" t="s">
        <v>191</v>
      </c>
      <c r="I17" s="11">
        <v>35</v>
      </c>
      <c r="J17" t="s">
        <v>291</v>
      </c>
    </row>
    <row r="18" spans="1:10" x14ac:dyDescent="0.25">
      <c r="A18" s="1" t="s">
        <v>292</v>
      </c>
      <c r="B18" s="11">
        <v>55</v>
      </c>
      <c r="C18" s="11">
        <v>200</v>
      </c>
      <c r="D18" t="s">
        <v>293</v>
      </c>
      <c r="E18" t="s">
        <v>294</v>
      </c>
      <c r="F18" t="s">
        <v>256</v>
      </c>
      <c r="G18" s="11">
        <v>11000</v>
      </c>
      <c r="H18" t="s">
        <v>191</v>
      </c>
      <c r="I18" s="11">
        <v>55</v>
      </c>
      <c r="J18" t="s">
        <v>295</v>
      </c>
    </row>
    <row r="19" spans="1:10" x14ac:dyDescent="0.25">
      <c r="A19" s="1" t="s">
        <v>296</v>
      </c>
      <c r="B19" s="11">
        <v>250</v>
      </c>
      <c r="C19" s="11">
        <v>100</v>
      </c>
      <c r="D19" t="s">
        <v>297</v>
      </c>
      <c r="E19" t="s">
        <v>298</v>
      </c>
      <c r="F19" t="s">
        <v>273</v>
      </c>
      <c r="G19" s="11">
        <v>25000</v>
      </c>
      <c r="H19" t="s">
        <v>191</v>
      </c>
      <c r="I19" s="11">
        <v>250</v>
      </c>
      <c r="J19" t="s">
        <v>299</v>
      </c>
    </row>
    <row r="20" spans="1:10" x14ac:dyDescent="0.25">
      <c r="A20" s="1" t="s">
        <v>300</v>
      </c>
      <c r="B20" s="11">
        <v>10</v>
      </c>
      <c r="C20" s="11">
        <v>120</v>
      </c>
      <c r="D20" t="s">
        <v>301</v>
      </c>
      <c r="E20" t="s">
        <v>302</v>
      </c>
      <c r="F20" t="s">
        <v>256</v>
      </c>
      <c r="G20" s="11">
        <v>1200</v>
      </c>
      <c r="H20" t="s">
        <v>191</v>
      </c>
      <c r="I20" s="11">
        <v>10</v>
      </c>
      <c r="J20" t="s">
        <v>303</v>
      </c>
    </row>
    <row r="21" spans="1:10" x14ac:dyDescent="0.25">
      <c r="A21" s="1" t="s">
        <v>304</v>
      </c>
      <c r="B21" s="11">
        <v>12</v>
      </c>
      <c r="C21" s="11">
        <v>120</v>
      </c>
      <c r="D21" t="s">
        <v>305</v>
      </c>
      <c r="E21" t="s">
        <v>306</v>
      </c>
      <c r="F21" t="s">
        <v>256</v>
      </c>
      <c r="G21" s="11">
        <v>1440</v>
      </c>
      <c r="H21" t="s">
        <v>191</v>
      </c>
      <c r="I21" s="11">
        <v>12</v>
      </c>
      <c r="J21" t="s">
        <v>307</v>
      </c>
    </row>
    <row r="22" spans="1:10" x14ac:dyDescent="0.25">
      <c r="A22" s="1" t="s">
        <v>308</v>
      </c>
      <c r="B22" s="11">
        <v>4</v>
      </c>
      <c r="C22" s="11">
        <v>700</v>
      </c>
      <c r="D22" t="s">
        <v>309</v>
      </c>
      <c r="E22" t="s">
        <v>310</v>
      </c>
      <c r="F22" t="s">
        <v>93</v>
      </c>
      <c r="G22" s="11">
        <v>2800</v>
      </c>
      <c r="H22" t="s">
        <v>191</v>
      </c>
      <c r="I22" s="11">
        <v>4</v>
      </c>
      <c r="J22" t="s">
        <v>311</v>
      </c>
    </row>
    <row r="23" spans="1:10" x14ac:dyDescent="0.25">
      <c r="A23" s="1" t="s">
        <v>312</v>
      </c>
      <c r="B23" s="11">
        <v>100</v>
      </c>
      <c r="C23" s="11">
        <v>40</v>
      </c>
      <c r="D23" t="s">
        <v>313</v>
      </c>
      <c r="E23" t="s">
        <v>314</v>
      </c>
      <c r="F23" t="s">
        <v>243</v>
      </c>
      <c r="G23" s="11">
        <v>4000</v>
      </c>
      <c r="H23" t="s">
        <v>191</v>
      </c>
      <c r="I23" s="11">
        <v>100</v>
      </c>
      <c r="J23" t="s">
        <v>315</v>
      </c>
    </row>
    <row r="24" spans="1:10" x14ac:dyDescent="0.25">
      <c r="A24" s="1" t="s">
        <v>316</v>
      </c>
      <c r="B24" s="11">
        <v>50</v>
      </c>
      <c r="C24" s="11">
        <v>60</v>
      </c>
      <c r="D24" t="s">
        <v>317</v>
      </c>
      <c r="E24" t="s">
        <v>317</v>
      </c>
      <c r="F24" t="s">
        <v>243</v>
      </c>
      <c r="G24" s="11">
        <v>3000</v>
      </c>
      <c r="H24" t="s">
        <v>191</v>
      </c>
      <c r="I24" s="11">
        <v>50</v>
      </c>
      <c r="J24" t="s">
        <v>318</v>
      </c>
    </row>
    <row r="25" spans="1:10" x14ac:dyDescent="0.25">
      <c r="A25" s="1" t="s">
        <v>319</v>
      </c>
      <c r="B25" s="11">
        <v>20</v>
      </c>
      <c r="C25" s="11">
        <v>150</v>
      </c>
      <c r="D25" t="s">
        <v>320</v>
      </c>
      <c r="E25" t="s">
        <v>321</v>
      </c>
      <c r="F25" t="s">
        <v>322</v>
      </c>
      <c r="G25" s="11">
        <v>3000</v>
      </c>
      <c r="H25" t="s">
        <v>191</v>
      </c>
      <c r="I25" s="11">
        <v>20</v>
      </c>
    </row>
    <row r="26" spans="1:10" x14ac:dyDescent="0.25">
      <c r="A26" s="1" t="s">
        <v>323</v>
      </c>
      <c r="B26" s="11">
        <v>16</v>
      </c>
      <c r="C26" s="11">
        <v>200</v>
      </c>
      <c r="D26" t="s">
        <v>324</v>
      </c>
      <c r="E26" t="s">
        <v>325</v>
      </c>
      <c r="F26" t="s">
        <v>326</v>
      </c>
      <c r="G26" s="11">
        <v>3200</v>
      </c>
      <c r="H26" t="s">
        <v>191</v>
      </c>
      <c r="I26" s="11">
        <v>16</v>
      </c>
      <c r="J26" t="s">
        <v>327</v>
      </c>
    </row>
    <row r="27" spans="1:10" x14ac:dyDescent="0.25">
      <c r="A27" s="1" t="s">
        <v>328</v>
      </c>
      <c r="B27" s="11">
        <v>8</v>
      </c>
      <c r="C27" s="11">
        <v>180</v>
      </c>
      <c r="D27" t="s">
        <v>329</v>
      </c>
      <c r="E27" t="s">
        <v>330</v>
      </c>
      <c r="F27" t="s">
        <v>326</v>
      </c>
      <c r="G27" s="11">
        <v>1440</v>
      </c>
      <c r="H27" t="s">
        <v>191</v>
      </c>
      <c r="I27" s="11">
        <v>8</v>
      </c>
      <c r="J27" t="s">
        <v>331</v>
      </c>
    </row>
    <row r="28" spans="1:10" x14ac:dyDescent="0.25">
      <c r="A28" s="1" t="s">
        <v>332</v>
      </c>
      <c r="B28" s="11">
        <v>8</v>
      </c>
      <c r="C28" s="11">
        <v>150</v>
      </c>
      <c r="D28" t="s">
        <v>333</v>
      </c>
      <c r="E28" t="s">
        <v>334</v>
      </c>
      <c r="F28" t="s">
        <v>326</v>
      </c>
      <c r="G28" s="11">
        <v>1200</v>
      </c>
      <c r="H28" t="s">
        <v>191</v>
      </c>
      <c r="I28" s="11">
        <v>8</v>
      </c>
      <c r="J28" t="s">
        <v>335</v>
      </c>
    </row>
    <row r="29" spans="1:10" x14ac:dyDescent="0.25">
      <c r="A29" s="1" t="s">
        <v>336</v>
      </c>
      <c r="B29" s="11">
        <v>1</v>
      </c>
      <c r="C29" s="11">
        <v>100000</v>
      </c>
      <c r="D29" t="s">
        <v>337</v>
      </c>
      <c r="E29" t="s">
        <v>338</v>
      </c>
      <c r="F29" t="s">
        <v>278</v>
      </c>
      <c r="G29" s="11">
        <v>100000</v>
      </c>
      <c r="H29" t="s">
        <v>191</v>
      </c>
      <c r="I29" s="11">
        <v>1</v>
      </c>
      <c r="J29" t="s">
        <v>339</v>
      </c>
    </row>
    <row r="30" spans="1:10" x14ac:dyDescent="0.25">
      <c r="A30" s="1" t="s">
        <v>340</v>
      </c>
      <c r="B30" s="11">
        <v>1</v>
      </c>
      <c r="C30" s="11">
        <v>110000</v>
      </c>
      <c r="D30" t="s">
        <v>341</v>
      </c>
      <c r="E30" t="s">
        <v>342</v>
      </c>
      <c r="F30" t="s">
        <v>278</v>
      </c>
      <c r="G30" s="11">
        <v>110000</v>
      </c>
      <c r="H30" t="s">
        <v>191</v>
      </c>
      <c r="I30" s="11">
        <v>1</v>
      </c>
      <c r="J30" t="s">
        <v>343</v>
      </c>
    </row>
    <row r="31" spans="1:10" x14ac:dyDescent="0.25">
      <c r="A31" s="1" t="s">
        <v>344</v>
      </c>
      <c r="B31" s="11">
        <v>80</v>
      </c>
      <c r="C31" s="11">
        <v>130</v>
      </c>
      <c r="D31" t="s">
        <v>345</v>
      </c>
      <c r="E31" t="s">
        <v>345</v>
      </c>
      <c r="F31" t="s">
        <v>326</v>
      </c>
      <c r="G31" s="11">
        <v>10400</v>
      </c>
      <c r="H31" t="s">
        <v>191</v>
      </c>
      <c r="I31" s="11">
        <v>80</v>
      </c>
      <c r="J31" t="s">
        <v>346</v>
      </c>
    </row>
    <row r="32" spans="1:10" x14ac:dyDescent="0.25">
      <c r="A32" s="1" t="s">
        <v>347</v>
      </c>
      <c r="B32" s="11">
        <v>40</v>
      </c>
      <c r="C32" s="11">
        <v>150</v>
      </c>
      <c r="D32" t="s">
        <v>348</v>
      </c>
      <c r="E32" t="s">
        <v>349</v>
      </c>
      <c r="F32" t="s">
        <v>326</v>
      </c>
      <c r="G32" s="11">
        <v>6000</v>
      </c>
      <c r="H32" t="s">
        <v>191</v>
      </c>
      <c r="I32" s="11">
        <v>40</v>
      </c>
      <c r="J32" t="s">
        <v>350</v>
      </c>
    </row>
    <row r="33" spans="1:10" x14ac:dyDescent="0.25">
      <c r="A33" s="1" t="s">
        <v>351</v>
      </c>
      <c r="B33" s="11">
        <v>24</v>
      </c>
      <c r="C33" s="11">
        <v>320</v>
      </c>
      <c r="D33" t="s">
        <v>352</v>
      </c>
      <c r="E33" t="s">
        <v>353</v>
      </c>
      <c r="F33" t="s">
        <v>326</v>
      </c>
      <c r="G33" s="11">
        <v>7680</v>
      </c>
      <c r="H33" t="s">
        <v>191</v>
      </c>
      <c r="I33" s="11">
        <v>24</v>
      </c>
      <c r="J33" t="s">
        <v>354</v>
      </c>
    </row>
    <row r="34" spans="1:10" x14ac:dyDescent="0.25">
      <c r="A34" s="1" t="s">
        <v>355</v>
      </c>
      <c r="B34" s="11">
        <v>1</v>
      </c>
      <c r="C34" s="11">
        <v>3000</v>
      </c>
      <c r="D34" t="s">
        <v>356</v>
      </c>
      <c r="E34" t="s">
        <v>357</v>
      </c>
      <c r="F34" t="s">
        <v>358</v>
      </c>
      <c r="G34" s="11">
        <v>3000</v>
      </c>
      <c r="H34" t="s">
        <v>191</v>
      </c>
      <c r="I34" s="11">
        <v>1</v>
      </c>
      <c r="J34" t="s">
        <v>359</v>
      </c>
    </row>
    <row r="35" spans="1:10" x14ac:dyDescent="0.25">
      <c r="A35" s="1" t="s">
        <v>360</v>
      </c>
      <c r="B35" s="11">
        <v>8</v>
      </c>
      <c r="C35" s="11">
        <v>80</v>
      </c>
      <c r="D35" t="s">
        <v>361</v>
      </c>
      <c r="E35" t="s">
        <v>362</v>
      </c>
      <c r="F35" t="s">
        <v>326</v>
      </c>
      <c r="G35" s="11">
        <v>640</v>
      </c>
      <c r="H35" t="s">
        <v>191</v>
      </c>
      <c r="I35" s="11">
        <v>8</v>
      </c>
      <c r="J35" t="s">
        <v>363</v>
      </c>
    </row>
    <row r="36" spans="1:10" x14ac:dyDescent="0.25">
      <c r="A36" s="1" t="s">
        <v>364</v>
      </c>
      <c r="B36" s="11">
        <v>20</v>
      </c>
      <c r="C36" s="11">
        <v>80</v>
      </c>
      <c r="D36" t="s">
        <v>365</v>
      </c>
      <c r="E36" t="s">
        <v>366</v>
      </c>
      <c r="F36" t="s">
        <v>326</v>
      </c>
      <c r="G36" s="11">
        <v>1600</v>
      </c>
      <c r="H36" t="s">
        <v>191</v>
      </c>
      <c r="I36" s="11">
        <v>20</v>
      </c>
      <c r="J36" t="s">
        <v>367</v>
      </c>
    </row>
    <row r="37" spans="1:10" x14ac:dyDescent="0.25">
      <c r="A37" s="1" t="s">
        <v>368</v>
      </c>
      <c r="B37" s="11">
        <v>80</v>
      </c>
      <c r="C37" s="11">
        <v>350</v>
      </c>
      <c r="D37" t="s">
        <v>369</v>
      </c>
      <c r="E37" t="s">
        <v>370</v>
      </c>
      <c r="F37" t="s">
        <v>326</v>
      </c>
      <c r="G37" s="11">
        <v>28000</v>
      </c>
      <c r="H37" t="s">
        <v>191</v>
      </c>
      <c r="I37" s="11">
        <v>80</v>
      </c>
      <c r="J37" t="s">
        <v>371</v>
      </c>
    </row>
    <row r="38" spans="1:10" x14ac:dyDescent="0.25">
      <c r="A38" s="1" t="s">
        <v>372</v>
      </c>
      <c r="B38" s="11">
        <v>90</v>
      </c>
      <c r="C38" s="11">
        <v>350</v>
      </c>
      <c r="D38" t="s">
        <v>373</v>
      </c>
      <c r="E38" t="s">
        <v>374</v>
      </c>
      <c r="F38" t="s">
        <v>326</v>
      </c>
      <c r="G38" s="11">
        <v>31500</v>
      </c>
      <c r="H38" t="s">
        <v>191</v>
      </c>
      <c r="I38" s="11">
        <v>90</v>
      </c>
      <c r="J38" t="s">
        <v>375</v>
      </c>
    </row>
    <row r="39" spans="1:10" x14ac:dyDescent="0.25">
      <c r="A39" s="1" t="s">
        <v>376</v>
      </c>
      <c r="B39" s="11">
        <v>12</v>
      </c>
      <c r="C39" s="11">
        <v>280</v>
      </c>
      <c r="D39" t="s">
        <v>377</v>
      </c>
      <c r="E39" t="s">
        <v>378</v>
      </c>
      <c r="F39" t="s">
        <v>358</v>
      </c>
      <c r="G39" s="11">
        <v>3360</v>
      </c>
      <c r="H39" t="s">
        <v>191</v>
      </c>
      <c r="I39" s="11">
        <v>12</v>
      </c>
      <c r="J39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2024-04-04T09:46:02Z</dcterms:modified>
</cp:coreProperties>
</file>